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03" i="1" l="1"/>
  <c r="B99" i="1"/>
  <c r="B97" i="1"/>
  <c r="B95" i="1"/>
  <c r="B93" i="1"/>
  <c r="Q81" i="1" l="1"/>
  <c r="Q76" i="1"/>
  <c r="B101" i="1"/>
  <c r="B91" i="1"/>
  <c r="B89" i="1"/>
  <c r="B87" i="1"/>
  <c r="Z81" i="1"/>
  <c r="Y81" i="1"/>
  <c r="X81" i="1"/>
  <c r="W81" i="1"/>
  <c r="V81" i="1"/>
  <c r="U81" i="1"/>
  <c r="T81" i="1"/>
  <c r="S81" i="1"/>
  <c r="R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Z76" i="1"/>
  <c r="Y76" i="1"/>
  <c r="X76" i="1"/>
  <c r="W76" i="1"/>
  <c r="V76" i="1"/>
  <c r="U76" i="1"/>
  <c r="T76" i="1"/>
  <c r="S76" i="1"/>
  <c r="R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Z75" i="1"/>
  <c r="Z77" i="1" s="1"/>
  <c r="Z79" i="1" s="1"/>
  <c r="Y75" i="1"/>
  <c r="Y77" i="1" s="1"/>
  <c r="Y79" i="1" s="1"/>
  <c r="X75" i="1"/>
  <c r="X77" i="1" s="1"/>
  <c r="X79" i="1" s="1"/>
  <c r="W75" i="1"/>
  <c r="W77" i="1" s="1"/>
  <c r="W79" i="1" s="1"/>
  <c r="V75" i="1"/>
  <c r="V77" i="1" s="1"/>
  <c r="V79" i="1" s="1"/>
  <c r="U75" i="1"/>
  <c r="U77" i="1" s="1"/>
  <c r="U79" i="1" s="1"/>
  <c r="T75" i="1"/>
  <c r="T77" i="1" s="1"/>
  <c r="T79" i="1" s="1"/>
  <c r="S75" i="1"/>
  <c r="S77" i="1" s="1"/>
  <c r="S79" i="1" s="1"/>
  <c r="R75" i="1"/>
  <c r="R77" i="1" s="1"/>
  <c r="R79" i="1" s="1"/>
  <c r="Q75" i="1"/>
  <c r="Q77" i="1" s="1"/>
  <c r="Q79" i="1" s="1"/>
  <c r="P75" i="1"/>
  <c r="P77" i="1" s="1"/>
  <c r="P79" i="1" s="1"/>
  <c r="O75" i="1"/>
  <c r="O77" i="1" s="1"/>
  <c r="O79" i="1" s="1"/>
  <c r="N75" i="1"/>
  <c r="N77" i="1" s="1"/>
  <c r="N79" i="1" s="1"/>
  <c r="M75" i="1"/>
  <c r="M77" i="1" s="1"/>
  <c r="M79" i="1" s="1"/>
  <c r="L75" i="1"/>
  <c r="L77" i="1" s="1"/>
  <c r="L79" i="1" s="1"/>
  <c r="K75" i="1"/>
  <c r="K77" i="1" s="1"/>
  <c r="K79" i="1" s="1"/>
  <c r="J75" i="1"/>
  <c r="J77" i="1" s="1"/>
  <c r="J79" i="1" s="1"/>
  <c r="I75" i="1"/>
  <c r="I77" i="1" s="1"/>
  <c r="I79" i="1" s="1"/>
  <c r="H75" i="1"/>
  <c r="H77" i="1" s="1"/>
  <c r="H79" i="1" s="1"/>
  <c r="G75" i="1"/>
  <c r="G77" i="1" s="1"/>
  <c r="G79" i="1" s="1"/>
  <c r="F75" i="1"/>
  <c r="F77" i="1" s="1"/>
  <c r="F79" i="1" s="1"/>
  <c r="E75" i="1"/>
  <c r="E77" i="1" s="1"/>
  <c r="E79" i="1" s="1"/>
  <c r="D75" i="1"/>
  <c r="D77" i="1" s="1"/>
  <c r="D79" i="1" s="1"/>
  <c r="Z74" i="1"/>
  <c r="Z80" i="1" s="1"/>
  <c r="Y74" i="1"/>
  <c r="Y80" i="1" s="1"/>
  <c r="X74" i="1"/>
  <c r="X80" i="1" s="1"/>
  <c r="W74" i="1"/>
  <c r="W80" i="1" s="1"/>
  <c r="V74" i="1"/>
  <c r="V80" i="1" s="1"/>
  <c r="U74" i="1"/>
  <c r="U80" i="1" s="1"/>
  <c r="T74" i="1"/>
  <c r="T80" i="1" s="1"/>
  <c r="S74" i="1"/>
  <c r="S80" i="1" s="1"/>
  <c r="R74" i="1"/>
  <c r="R80" i="1" s="1"/>
  <c r="Q74" i="1"/>
  <c r="Q80" i="1" s="1"/>
  <c r="P74" i="1"/>
  <c r="P80" i="1" s="1"/>
  <c r="O74" i="1"/>
  <c r="O80" i="1" s="1"/>
  <c r="N74" i="1"/>
  <c r="N80" i="1" s="1"/>
  <c r="M74" i="1"/>
  <c r="M80" i="1" s="1"/>
  <c r="L74" i="1"/>
  <c r="L80" i="1" s="1"/>
  <c r="K74" i="1"/>
  <c r="K80" i="1" s="1"/>
  <c r="J74" i="1"/>
  <c r="J80" i="1" s="1"/>
  <c r="I74" i="1"/>
  <c r="I80" i="1" s="1"/>
  <c r="H74" i="1"/>
  <c r="H80" i="1" s="1"/>
  <c r="G74" i="1"/>
  <c r="G80" i="1" s="1"/>
  <c r="F74" i="1"/>
  <c r="F80" i="1" s="1"/>
  <c r="E74" i="1"/>
  <c r="E80" i="1" s="1"/>
  <c r="D74" i="1"/>
  <c r="D80" i="1" s="1"/>
</calcChain>
</file>

<file path=xl/sharedStrings.xml><?xml version="1.0" encoding="utf-8"?>
<sst xmlns="http://schemas.openxmlformats.org/spreadsheetml/2006/main" count="133" uniqueCount="60">
  <si>
    <t>JU Gimnazija "Panto Mališić” - 1A</t>
  </si>
  <si>
    <t>JU Srednja stručna škola Bar - 2A</t>
  </si>
  <si>
    <t>Elektrotehnička škola „Vaso Aligrudić“ - 3A</t>
  </si>
  <si>
    <t>Srednja Ekonomska škola “Mirko Vesovic” - 4A</t>
  </si>
  <si>
    <t>JU Prva srednja stručna škola - 5A</t>
  </si>
  <si>
    <t>JU Srednja ekonomsko-ugostiteljska škola - 6A</t>
  </si>
  <si>
    <t>JU Srednja mješovita škola "17. septembar" - 7A</t>
  </si>
  <si>
    <t>JU Srednja gradjevinsko-geodetska škola Inž. Marko Radević" - 8A</t>
  </si>
  <si>
    <t>Srednja mjesovita skola "Braca Selic"  - 9A</t>
  </si>
  <si>
    <t>JU SMŠ "Ivan Goran Kovačić" - 10A</t>
  </si>
  <si>
    <t>Gimnazija "Tanasije Pejatovic"  - 11A</t>
  </si>
  <si>
    <t>JU SMŠ “Vuksan Đukić” - 12B</t>
  </si>
  <si>
    <t>Gimnazija “Slobodan Škerović” - 13B</t>
  </si>
  <si>
    <t>JU Srednja stručna škola Cetinje - 14B</t>
  </si>
  <si>
    <t>JU Srednja stručna škola Pljevlja - 15B</t>
  </si>
  <si>
    <t>JU Srednja stručna škola, Bijelo Polje - 16B</t>
  </si>
  <si>
    <t>Gimnazija "Niko Rolović" Bar - 17B</t>
  </si>
  <si>
    <t>JU Gimnazija ''30.septembar'' Rožaje - 18B</t>
  </si>
  <si>
    <t>JU Muzička škola "Dara Čokorilo" Nikšić - 19B</t>
  </si>
  <si>
    <t>JU Gimnazija Cetinje - 20B</t>
  </si>
  <si>
    <t>Gimnazija "Petar I Petrovic Njegos" Danilovgrad - 21B</t>
  </si>
  <si>
    <t>Srednja stručna škola "Spasoje Raspopović" - 22B</t>
  </si>
  <si>
    <t>Ekonomska škola Bar - 23B</t>
  </si>
  <si>
    <t>Delegacija Evropske unije u Crnoj Gori  A</t>
  </si>
  <si>
    <t>Saradnja u timu</t>
  </si>
  <si>
    <t>Aktivizam</t>
  </si>
  <si>
    <t>Bonus pitanje</t>
  </si>
  <si>
    <t>Delegacija Evropske unije u Crnoj Gori  B</t>
  </si>
  <si>
    <t>Zlatni savjetnici
Institucija Zaštitnika ljudskih
 A</t>
  </si>
  <si>
    <t>Zlatni savjetnici
Institucija Zaštitnika ljudskih
 B</t>
  </si>
  <si>
    <t>Ministarstvo vanjskih poslova 
Generalni direktorat za multilateralne poslove
 A</t>
  </si>
  <si>
    <t>Ministarstvo vanjskih poslova 
Generalni direktorat za multilateralne poslove
 B</t>
  </si>
  <si>
    <t>Pravni fakultet, UCG A</t>
  </si>
  <si>
    <t>Pravni fakultet, UCG B</t>
  </si>
  <si>
    <t>Centar za ženska prava A</t>
  </si>
  <si>
    <t>Centar za ženska prava B</t>
  </si>
  <si>
    <t>Ministarstvo za ljudska i manjinska prava  A</t>
  </si>
  <si>
    <t>Ministarstvo za ljudska i manjinska prava  B</t>
  </si>
  <si>
    <t>Centar za zaštitu i proučavanje ptica (CZIP) A</t>
  </si>
  <si>
    <t>Centar za zaštitu i proučavanje ptica (CZIP) B</t>
  </si>
  <si>
    <t>Ombudsman A</t>
  </si>
  <si>
    <t>Ombudsman B</t>
  </si>
  <si>
    <t>Tim UN-a u zemlji A</t>
  </si>
  <si>
    <t>Tim UN-a u zemlji B</t>
  </si>
  <si>
    <t>Savjet Evrope A</t>
  </si>
  <si>
    <t>Savjet Evrope B</t>
  </si>
  <si>
    <t>Prošlogodišnji pobjednici takmičenja A</t>
  </si>
  <si>
    <t>Prošlogodišnji pobjednici takmičenja B</t>
  </si>
  <si>
    <t>NVO Phirena Amenca A</t>
  </si>
  <si>
    <t>NVO Phirena Amenca B</t>
  </si>
  <si>
    <t>UKUPNO</t>
  </si>
  <si>
    <t>UKUPNO SARADNJA</t>
  </si>
  <si>
    <t>UKUPNO AKTIVIZAM</t>
  </si>
  <si>
    <t>Provjera greske pri unosu</t>
  </si>
  <si>
    <t>Broj pređenih kontrolnih tačaka</t>
  </si>
  <si>
    <t>NajBRZINA</t>
  </si>
  <si>
    <t xml:space="preserve">II Mjesto: </t>
  </si>
  <si>
    <t xml:space="preserve">III Mjesto: </t>
  </si>
  <si>
    <t>NajSARADNJA</t>
  </si>
  <si>
    <t>NajAKTIVIZAM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</si>
</sst>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Arial"/>
    </font>
    <font>
      <b/>
      <sz val="11"/>
      <color theme="1"/>
      <name val="Calibri"/>
    </font>
    <font>
      <b/>
      <sz val="12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sz val="11"/>
      <name val="Arial"/>
    </font>
    <font>
      <sz val="12"/>
      <color theme="1"/>
      <name val="Calibri"/>
    </font>
    <font>
      <b/>
      <sz val="20"/>
      <color theme="1"/>
      <name val="Times New Roman"/>
    </font>
    <font>
      <b/>
      <sz val="20"/>
      <color theme="1"/>
      <name val="Calibri"/>
    </font>
    <font>
      <b/>
      <sz val="12"/>
      <color theme="1"/>
      <name val="Times New Roman"/>
    </font>
    <font>
      <b/>
      <sz val="22"/>
      <color theme="1"/>
      <name val="Times New Roman"/>
    </font>
    <font>
      <b/>
      <sz val="22"/>
      <color theme="1"/>
      <name val="Calibri"/>
    </font>
    <font>
      <i/>
      <sz val="22"/>
      <color theme="1"/>
      <name val="Calibri"/>
    </font>
    <font>
      <b/>
      <i/>
      <sz val="22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95B3D7"/>
        <bgColor rgb="FF95B3D7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DBE5F1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rgb="FF95B3D7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rgb="FF95B3D7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vertical="center" wrapText="1"/>
    </xf>
    <xf numFmtId="0" fontId="3" fillId="3" borderId="11" xfId="0" applyFont="1" applyFill="1" applyBorder="1"/>
    <xf numFmtId="0" fontId="6" fillId="3" borderId="12" xfId="0" applyFont="1" applyFill="1" applyBorder="1"/>
    <xf numFmtId="0" fontId="7" fillId="3" borderId="12" xfId="0" applyFont="1" applyFill="1" applyBorder="1"/>
    <xf numFmtId="0" fontId="8" fillId="3" borderId="12" xfId="0" applyFont="1" applyFill="1" applyBorder="1"/>
    <xf numFmtId="0" fontId="1" fillId="0" borderId="1" xfId="0" applyFont="1" applyBorder="1"/>
    <xf numFmtId="0" fontId="2" fillId="0" borderId="0" xfId="0" applyFont="1"/>
    <xf numFmtId="0" fontId="9" fillId="0" borderId="6" xfId="0" applyFont="1" applyBorder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3" fillId="5" borderId="4" xfId="0" applyFont="1" applyFill="1" applyBorder="1"/>
    <xf numFmtId="0" fontId="3" fillId="5" borderId="7" xfId="0" applyFont="1" applyFill="1" applyBorder="1"/>
    <xf numFmtId="0" fontId="3" fillId="5" borderId="10" xfId="0" applyFont="1" applyFill="1" applyBorder="1"/>
    <xf numFmtId="0" fontId="4" fillId="5" borderId="4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0" fontId="3" fillId="6" borderId="4" xfId="0" applyFont="1" applyFill="1" applyBorder="1"/>
    <xf numFmtId="0" fontId="3" fillId="6" borderId="7" xfId="0" applyFont="1" applyFill="1" applyBorder="1"/>
    <xf numFmtId="0" fontId="3" fillId="6" borderId="10" xfId="0" applyFont="1" applyFill="1" applyBorder="1"/>
    <xf numFmtId="0" fontId="4" fillId="6" borderId="4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0" fontId="8" fillId="7" borderId="12" xfId="0" applyFont="1" applyFill="1" applyBorder="1"/>
    <xf numFmtId="0" fontId="2" fillId="5" borderId="3" xfId="0" applyFont="1" applyFill="1" applyBorder="1" applyAlignment="1">
      <alignment horizontal="center" vertical="center" wrapText="1"/>
    </xf>
    <xf numFmtId="0" fontId="5" fillId="6" borderId="6" xfId="0" applyFont="1" applyFill="1" applyBorder="1"/>
    <xf numFmtId="0" fontId="5" fillId="6" borderId="9" xfId="0" applyFont="1" applyFill="1" applyBorder="1"/>
    <xf numFmtId="0" fontId="2" fillId="6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5" fillId="0" borderId="5" xfId="0" applyFont="1" applyBorder="1"/>
    <xf numFmtId="0" fontId="5" fillId="0" borderId="8" xfId="0" applyFont="1" applyBorder="1"/>
    <xf numFmtId="0" fontId="3" fillId="2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3" fillId="0" borderId="0" xfId="0" applyFont="1" applyAlignment="1"/>
    <xf numFmtId="0" fontId="1" fillId="0" borderId="0" xfId="0" applyFont="1" applyAlignment="1"/>
    <xf numFmtId="0" fontId="10" fillId="4" borderId="13" xfId="0" applyFont="1" applyFill="1" applyBorder="1" applyAlignment="1">
      <alignment horizontal="left" vertical="center"/>
    </xf>
    <xf numFmtId="0" fontId="1" fillId="4" borderId="13" xfId="0" applyFont="1" applyFill="1" applyBorder="1"/>
    <xf numFmtId="0" fontId="1" fillId="8" borderId="13" xfId="0" applyFont="1" applyFill="1" applyBorder="1"/>
    <xf numFmtId="0" fontId="11" fillId="4" borderId="13" xfId="0" applyFont="1" applyFill="1" applyBorder="1" applyAlignment="1">
      <alignment horizontal="center"/>
    </xf>
    <xf numFmtId="0" fontId="12" fillId="4" borderId="13" xfId="0" applyFont="1" applyFill="1" applyBorder="1"/>
    <xf numFmtId="0" fontId="13" fillId="4" borderId="13" xfId="0" applyFont="1" applyFill="1" applyBorder="1" applyAlignment="1">
      <alignment horizontal="center"/>
    </xf>
    <xf numFmtId="0" fontId="3" fillId="8" borderId="13" xfId="0" applyFont="1" applyFill="1" applyBorder="1"/>
    <xf numFmtId="0" fontId="3" fillId="4" borderId="13" xfId="0" applyFont="1" applyFill="1" applyBorder="1"/>
    <xf numFmtId="0" fontId="8" fillId="9" borderId="1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topLeftCell="B1" zoomScale="80" zoomScaleNormal="80" workbookViewId="0">
      <pane ySplit="1" topLeftCell="A89" activePane="bottomLeft" state="frozen"/>
      <selection pane="bottomLeft" activeCell="M84" sqref="M84"/>
    </sheetView>
  </sheetViews>
  <sheetFormatPr defaultColWidth="12.625" defaultRowHeight="15" customHeight="1" x14ac:dyDescent="0.2"/>
  <cols>
    <col min="1" max="1" width="5.625" hidden="1" customWidth="1"/>
    <col min="2" max="2" width="32.375" customWidth="1"/>
    <col min="3" max="3" width="21.875" customWidth="1"/>
    <col min="4" max="4" width="11.875" customWidth="1"/>
    <col min="5" max="5" width="12.125" customWidth="1"/>
    <col min="6" max="6" width="12.5" customWidth="1"/>
    <col min="7" max="7" width="13.5" customWidth="1"/>
    <col min="8" max="26" width="16.375" customWidth="1"/>
  </cols>
  <sheetData>
    <row r="1" spans="1:26" ht="84" customHeight="1" x14ac:dyDescent="0.25">
      <c r="A1" s="1"/>
      <c r="B1" s="2"/>
      <c r="C1" s="1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</row>
    <row r="2" spans="1:26" ht="18" customHeight="1" x14ac:dyDescent="0.25">
      <c r="A2" s="33">
        <v>1</v>
      </c>
      <c r="B2" s="26" t="s">
        <v>23</v>
      </c>
      <c r="C2" s="16" t="s">
        <v>24</v>
      </c>
      <c r="D2" s="13"/>
      <c r="E2" s="13">
        <v>9</v>
      </c>
      <c r="F2" s="13">
        <v>8</v>
      </c>
      <c r="G2" s="13">
        <v>10</v>
      </c>
      <c r="H2" s="13">
        <v>10</v>
      </c>
      <c r="I2" s="13">
        <v>10</v>
      </c>
      <c r="J2" s="13">
        <v>10</v>
      </c>
      <c r="K2" s="13">
        <v>10</v>
      </c>
      <c r="L2" s="13">
        <v>10</v>
      </c>
      <c r="M2" s="13">
        <v>10</v>
      </c>
      <c r="N2" s="13">
        <v>9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8" customHeight="1" x14ac:dyDescent="0.25">
      <c r="A3" s="31"/>
      <c r="B3" s="27"/>
      <c r="C3" s="17" t="s">
        <v>25</v>
      </c>
      <c r="D3" s="14"/>
      <c r="E3" s="14">
        <v>9</v>
      </c>
      <c r="F3" s="14">
        <v>8</v>
      </c>
      <c r="G3" s="14">
        <v>10</v>
      </c>
      <c r="H3" s="14">
        <v>10</v>
      </c>
      <c r="I3" s="14">
        <v>10</v>
      </c>
      <c r="J3" s="14">
        <v>9</v>
      </c>
      <c r="K3" s="14">
        <v>9</v>
      </c>
      <c r="L3" s="14">
        <v>10</v>
      </c>
      <c r="M3" s="14">
        <v>9</v>
      </c>
      <c r="N3" s="14">
        <v>10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8" customHeight="1" x14ac:dyDescent="0.25">
      <c r="A4" s="32"/>
      <c r="B4" s="28"/>
      <c r="C4" s="18" t="s">
        <v>26</v>
      </c>
      <c r="D4" s="15"/>
      <c r="E4" s="15">
        <v>10</v>
      </c>
      <c r="F4" s="15">
        <v>8</v>
      </c>
      <c r="G4" s="15">
        <v>10</v>
      </c>
      <c r="H4" s="15">
        <v>10</v>
      </c>
      <c r="I4" s="15">
        <v>10</v>
      </c>
      <c r="J4" s="15">
        <v>9</v>
      </c>
      <c r="K4" s="15">
        <v>10</v>
      </c>
      <c r="L4" s="15">
        <v>10</v>
      </c>
      <c r="M4" s="15">
        <v>9</v>
      </c>
      <c r="N4" s="15">
        <v>10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 x14ac:dyDescent="0.25">
      <c r="A5" s="30">
        <v>2</v>
      </c>
      <c r="B5" s="29" t="s">
        <v>27</v>
      </c>
      <c r="C5" s="22" t="s">
        <v>24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>
        <v>10</v>
      </c>
      <c r="P5" s="19"/>
      <c r="Q5" s="19"/>
      <c r="R5" s="19">
        <v>10</v>
      </c>
      <c r="S5" s="19">
        <v>7</v>
      </c>
      <c r="T5" s="19">
        <v>10</v>
      </c>
      <c r="U5" s="19">
        <v>10</v>
      </c>
      <c r="V5" s="19">
        <v>10</v>
      </c>
      <c r="W5" s="19">
        <v>10</v>
      </c>
      <c r="X5" s="19">
        <v>10</v>
      </c>
      <c r="Y5" s="19">
        <v>10</v>
      </c>
      <c r="Z5" s="19">
        <v>10</v>
      </c>
    </row>
    <row r="6" spans="1:26" ht="18" customHeight="1" x14ac:dyDescent="0.25">
      <c r="A6" s="31"/>
      <c r="B6" s="27"/>
      <c r="C6" s="23" t="s">
        <v>25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>
        <v>10</v>
      </c>
      <c r="P6" s="20"/>
      <c r="Q6" s="20"/>
      <c r="R6" s="20">
        <v>10</v>
      </c>
      <c r="S6" s="20">
        <v>7</v>
      </c>
      <c r="T6" s="20">
        <v>9</v>
      </c>
      <c r="U6" s="20">
        <v>9</v>
      </c>
      <c r="V6" s="20">
        <v>9</v>
      </c>
      <c r="W6" s="20">
        <v>10</v>
      </c>
      <c r="X6" s="20">
        <v>10</v>
      </c>
      <c r="Y6" s="20">
        <v>10</v>
      </c>
      <c r="Z6" s="20">
        <v>10</v>
      </c>
    </row>
    <row r="7" spans="1:26" ht="18" customHeight="1" x14ac:dyDescent="0.25">
      <c r="A7" s="32"/>
      <c r="B7" s="28"/>
      <c r="C7" s="24" t="s">
        <v>26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>
        <v>10</v>
      </c>
      <c r="P7" s="21"/>
      <c r="Q7" s="21"/>
      <c r="R7" s="21">
        <v>9</v>
      </c>
      <c r="S7" s="21">
        <v>7</v>
      </c>
      <c r="T7" s="21">
        <v>9</v>
      </c>
      <c r="U7" s="21">
        <v>10</v>
      </c>
      <c r="V7" s="21">
        <v>8</v>
      </c>
      <c r="W7" s="21">
        <v>10</v>
      </c>
      <c r="X7" s="21">
        <v>10</v>
      </c>
      <c r="Y7" s="21">
        <v>10</v>
      </c>
      <c r="Z7" s="21">
        <v>10</v>
      </c>
    </row>
    <row r="8" spans="1:26" ht="18" customHeight="1" x14ac:dyDescent="0.25">
      <c r="A8" s="33">
        <v>3</v>
      </c>
      <c r="B8" s="26" t="s">
        <v>28</v>
      </c>
      <c r="C8" s="16" t="s">
        <v>24</v>
      </c>
      <c r="D8" s="13"/>
      <c r="E8" s="13">
        <v>7</v>
      </c>
      <c r="F8" s="13">
        <v>10</v>
      </c>
      <c r="G8" s="13">
        <v>8</v>
      </c>
      <c r="H8" s="13">
        <v>10</v>
      </c>
      <c r="I8" s="13">
        <v>8</v>
      </c>
      <c r="J8" s="13">
        <v>10</v>
      </c>
      <c r="K8" s="13">
        <v>10</v>
      </c>
      <c r="L8" s="13">
        <v>10</v>
      </c>
      <c r="M8" s="13">
        <v>10</v>
      </c>
      <c r="N8" s="13">
        <v>7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8" customHeight="1" x14ac:dyDescent="0.25">
      <c r="A9" s="31"/>
      <c r="B9" s="27"/>
      <c r="C9" s="17" t="s">
        <v>25</v>
      </c>
      <c r="D9" s="14"/>
      <c r="E9" s="14">
        <v>6</v>
      </c>
      <c r="F9" s="14">
        <v>10</v>
      </c>
      <c r="G9" s="14">
        <v>6</v>
      </c>
      <c r="H9" s="14">
        <v>10</v>
      </c>
      <c r="I9" s="14">
        <v>10</v>
      </c>
      <c r="J9" s="14">
        <v>9</v>
      </c>
      <c r="K9" s="14">
        <v>7</v>
      </c>
      <c r="L9" s="14">
        <v>10</v>
      </c>
      <c r="M9" s="14">
        <v>10</v>
      </c>
      <c r="N9" s="14">
        <v>9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8" customHeight="1" x14ac:dyDescent="0.25">
      <c r="A10" s="32"/>
      <c r="B10" s="28"/>
      <c r="C10" s="18" t="s">
        <v>26</v>
      </c>
      <c r="D10" s="15"/>
      <c r="E10" s="15">
        <v>7</v>
      </c>
      <c r="F10" s="15">
        <v>10</v>
      </c>
      <c r="G10" s="15">
        <v>10</v>
      </c>
      <c r="H10" s="15">
        <v>10</v>
      </c>
      <c r="I10" s="15">
        <v>10</v>
      </c>
      <c r="J10" s="15">
        <v>10</v>
      </c>
      <c r="K10" s="15">
        <v>9</v>
      </c>
      <c r="L10" s="15">
        <v>10</v>
      </c>
      <c r="M10" s="15">
        <v>10</v>
      </c>
      <c r="N10" s="15">
        <v>9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8" customHeight="1" x14ac:dyDescent="0.25">
      <c r="A11" s="30">
        <v>4</v>
      </c>
      <c r="B11" s="29" t="s">
        <v>29</v>
      </c>
      <c r="C11" s="22" t="s">
        <v>24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>
        <v>10</v>
      </c>
      <c r="P11" s="19">
        <v>10</v>
      </c>
      <c r="Q11" s="19">
        <v>9</v>
      </c>
      <c r="R11" s="19"/>
      <c r="S11" s="19">
        <v>8</v>
      </c>
      <c r="T11" s="19">
        <v>10</v>
      </c>
      <c r="U11" s="19">
        <v>9</v>
      </c>
      <c r="V11" s="19">
        <v>10</v>
      </c>
      <c r="W11" s="19">
        <v>10</v>
      </c>
      <c r="X11" s="19">
        <v>10</v>
      </c>
      <c r="Y11" s="19">
        <v>10</v>
      </c>
      <c r="Z11" s="19"/>
    </row>
    <row r="12" spans="1:26" ht="18" customHeight="1" x14ac:dyDescent="0.25">
      <c r="A12" s="31"/>
      <c r="B12" s="27"/>
      <c r="C12" s="23" t="s">
        <v>25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>
        <v>8</v>
      </c>
      <c r="P12" s="20">
        <v>10</v>
      </c>
      <c r="Q12" s="20">
        <v>10</v>
      </c>
      <c r="R12" s="20"/>
      <c r="S12" s="20">
        <v>10</v>
      </c>
      <c r="T12" s="20">
        <v>10</v>
      </c>
      <c r="U12" s="20">
        <v>8</v>
      </c>
      <c r="V12" s="20">
        <v>10</v>
      </c>
      <c r="W12" s="20">
        <v>10</v>
      </c>
      <c r="X12" s="20">
        <v>10</v>
      </c>
      <c r="Y12" s="20">
        <v>10</v>
      </c>
      <c r="Z12" s="20"/>
    </row>
    <row r="13" spans="1:26" ht="18" customHeight="1" x14ac:dyDescent="0.25">
      <c r="A13" s="32"/>
      <c r="B13" s="28"/>
      <c r="C13" s="24" t="s">
        <v>26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>
        <v>10</v>
      </c>
      <c r="P13" s="21">
        <v>10</v>
      </c>
      <c r="Q13" s="21">
        <v>9</v>
      </c>
      <c r="R13" s="21"/>
      <c r="S13" s="21">
        <v>10</v>
      </c>
      <c r="T13" s="21">
        <v>5</v>
      </c>
      <c r="U13" s="21">
        <v>10</v>
      </c>
      <c r="V13" s="21">
        <v>10</v>
      </c>
      <c r="W13" s="21">
        <v>10</v>
      </c>
      <c r="X13" s="21">
        <v>10</v>
      </c>
      <c r="Y13" s="21">
        <v>10</v>
      </c>
      <c r="Z13" s="21"/>
    </row>
    <row r="14" spans="1:26" ht="18" customHeight="1" x14ac:dyDescent="0.25">
      <c r="A14" s="33">
        <v>5</v>
      </c>
      <c r="B14" s="34" t="s">
        <v>30</v>
      </c>
      <c r="C14" s="16" t="s">
        <v>24</v>
      </c>
      <c r="D14" s="13">
        <v>10</v>
      </c>
      <c r="E14" s="13">
        <v>7</v>
      </c>
      <c r="F14" s="13">
        <v>8</v>
      </c>
      <c r="G14" s="13">
        <v>6</v>
      </c>
      <c r="H14" s="13">
        <v>10</v>
      </c>
      <c r="I14" s="13">
        <v>10</v>
      </c>
      <c r="J14" s="13">
        <v>8</v>
      </c>
      <c r="K14" s="13">
        <v>8</v>
      </c>
      <c r="L14" s="13">
        <v>7</v>
      </c>
      <c r="M14" s="13">
        <v>9</v>
      </c>
      <c r="N14" s="13">
        <v>9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8" customHeight="1" x14ac:dyDescent="0.25">
      <c r="A15" s="31"/>
      <c r="B15" s="27"/>
      <c r="C15" s="17" t="s">
        <v>25</v>
      </c>
      <c r="D15" s="14">
        <v>10</v>
      </c>
      <c r="E15" s="14">
        <v>9</v>
      </c>
      <c r="F15" s="14">
        <v>6</v>
      </c>
      <c r="G15" s="14">
        <v>9</v>
      </c>
      <c r="H15" s="14">
        <v>10</v>
      </c>
      <c r="I15" s="14">
        <v>10</v>
      </c>
      <c r="J15" s="14">
        <v>10</v>
      </c>
      <c r="K15" s="14">
        <v>9</v>
      </c>
      <c r="L15" s="14">
        <v>6</v>
      </c>
      <c r="M15" s="14">
        <v>7</v>
      </c>
      <c r="N15" s="14">
        <v>10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8" customHeight="1" x14ac:dyDescent="0.25">
      <c r="A16" s="32"/>
      <c r="B16" s="28"/>
      <c r="C16" s="18" t="s">
        <v>26</v>
      </c>
      <c r="D16" s="15">
        <v>9</v>
      </c>
      <c r="E16" s="15">
        <v>6</v>
      </c>
      <c r="F16" s="15">
        <v>7</v>
      </c>
      <c r="G16" s="15">
        <v>7</v>
      </c>
      <c r="H16" s="15">
        <v>10</v>
      </c>
      <c r="I16" s="15">
        <v>10</v>
      </c>
      <c r="J16" s="15">
        <v>9</v>
      </c>
      <c r="K16" s="15">
        <v>8</v>
      </c>
      <c r="L16" s="15">
        <v>5</v>
      </c>
      <c r="M16" s="15">
        <v>7</v>
      </c>
      <c r="N16" s="15">
        <v>8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8" customHeight="1" x14ac:dyDescent="0.25">
      <c r="A17" s="30">
        <v>6</v>
      </c>
      <c r="B17" s="29" t="s">
        <v>31</v>
      </c>
      <c r="C17" s="22" t="s">
        <v>24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>
        <v>9</v>
      </c>
      <c r="P17" s="19">
        <v>10</v>
      </c>
      <c r="Q17" s="19">
        <v>10</v>
      </c>
      <c r="R17" s="19">
        <v>10</v>
      </c>
      <c r="S17" s="19">
        <v>8</v>
      </c>
      <c r="T17" s="19">
        <v>10</v>
      </c>
      <c r="U17" s="19">
        <v>8</v>
      </c>
      <c r="V17" s="19">
        <v>10</v>
      </c>
      <c r="W17" s="19">
        <v>9</v>
      </c>
      <c r="X17" s="19">
        <v>10</v>
      </c>
      <c r="Y17" s="19">
        <v>10</v>
      </c>
      <c r="Z17" s="19">
        <v>10</v>
      </c>
    </row>
    <row r="18" spans="1:26" ht="18" customHeight="1" x14ac:dyDescent="0.25">
      <c r="A18" s="31"/>
      <c r="B18" s="27"/>
      <c r="C18" s="23" t="s">
        <v>25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>
        <v>8</v>
      </c>
      <c r="P18" s="20">
        <v>10</v>
      </c>
      <c r="Q18" s="20">
        <v>8</v>
      </c>
      <c r="R18" s="20">
        <v>10</v>
      </c>
      <c r="S18" s="20">
        <v>8</v>
      </c>
      <c r="T18" s="20">
        <v>9</v>
      </c>
      <c r="U18" s="20">
        <v>8</v>
      </c>
      <c r="V18" s="20">
        <v>9</v>
      </c>
      <c r="W18" s="20">
        <v>8</v>
      </c>
      <c r="X18" s="20">
        <v>9</v>
      </c>
      <c r="Y18" s="20">
        <v>9</v>
      </c>
      <c r="Z18" s="20">
        <v>10</v>
      </c>
    </row>
    <row r="19" spans="1:26" ht="18" customHeight="1" x14ac:dyDescent="0.25">
      <c r="A19" s="32"/>
      <c r="B19" s="28"/>
      <c r="C19" s="24" t="s">
        <v>26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>
        <v>10</v>
      </c>
      <c r="P19" s="21">
        <v>10</v>
      </c>
      <c r="Q19" s="21">
        <v>10</v>
      </c>
      <c r="R19" s="21">
        <v>10</v>
      </c>
      <c r="S19" s="21">
        <v>10</v>
      </c>
      <c r="T19" s="21">
        <v>9</v>
      </c>
      <c r="U19" s="21">
        <v>10</v>
      </c>
      <c r="V19" s="21">
        <v>10</v>
      </c>
      <c r="W19" s="21">
        <v>10</v>
      </c>
      <c r="X19" s="21">
        <v>10</v>
      </c>
      <c r="Y19" s="21">
        <v>8</v>
      </c>
      <c r="Z19" s="21">
        <v>10</v>
      </c>
    </row>
    <row r="20" spans="1:26" ht="18" customHeight="1" x14ac:dyDescent="0.25">
      <c r="A20" s="33">
        <v>7</v>
      </c>
      <c r="B20" s="26" t="s">
        <v>32</v>
      </c>
      <c r="C20" s="16" t="s">
        <v>24</v>
      </c>
      <c r="D20" s="13">
        <v>9</v>
      </c>
      <c r="E20" s="13">
        <v>10</v>
      </c>
      <c r="F20" s="13">
        <v>10</v>
      </c>
      <c r="G20" s="13"/>
      <c r="H20" s="13"/>
      <c r="I20" s="13"/>
      <c r="J20" s="13">
        <v>9</v>
      </c>
      <c r="K20" s="13">
        <v>10</v>
      </c>
      <c r="L20" s="13">
        <v>10</v>
      </c>
      <c r="M20" s="13">
        <v>10</v>
      </c>
      <c r="N20" s="13">
        <v>10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8" customHeight="1" x14ac:dyDescent="0.25">
      <c r="A21" s="31"/>
      <c r="B21" s="27"/>
      <c r="C21" s="17" t="s">
        <v>25</v>
      </c>
      <c r="D21" s="14">
        <v>9</v>
      </c>
      <c r="E21" s="14">
        <v>9</v>
      </c>
      <c r="F21" s="14">
        <v>10</v>
      </c>
      <c r="G21" s="14"/>
      <c r="H21" s="14"/>
      <c r="I21" s="14"/>
      <c r="J21" s="14">
        <v>9</v>
      </c>
      <c r="K21" s="14">
        <v>10</v>
      </c>
      <c r="L21" s="14">
        <v>10</v>
      </c>
      <c r="M21" s="14">
        <v>10</v>
      </c>
      <c r="N21" s="14">
        <v>10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8" customHeight="1" x14ac:dyDescent="0.25">
      <c r="A22" s="32"/>
      <c r="B22" s="28"/>
      <c r="C22" s="18" t="s">
        <v>26</v>
      </c>
      <c r="D22" s="15">
        <v>10</v>
      </c>
      <c r="E22" s="15">
        <v>9</v>
      </c>
      <c r="F22" s="15">
        <v>9</v>
      </c>
      <c r="G22" s="15"/>
      <c r="H22" s="15"/>
      <c r="I22" s="15"/>
      <c r="J22" s="15">
        <v>9</v>
      </c>
      <c r="K22" s="15">
        <v>10</v>
      </c>
      <c r="L22" s="15">
        <v>9</v>
      </c>
      <c r="M22" s="15">
        <v>10</v>
      </c>
      <c r="N22" s="15">
        <v>10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8" customHeight="1" x14ac:dyDescent="0.25">
      <c r="A23" s="30">
        <v>8</v>
      </c>
      <c r="B23" s="29" t="s">
        <v>33</v>
      </c>
      <c r="C23" s="22" t="s">
        <v>24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>
        <v>10</v>
      </c>
      <c r="P23" s="19">
        <v>10</v>
      </c>
      <c r="Q23" s="19">
        <v>9</v>
      </c>
      <c r="R23" s="19">
        <v>6</v>
      </c>
      <c r="S23" s="19"/>
      <c r="T23" s="19">
        <v>7</v>
      </c>
      <c r="U23" s="19">
        <v>8</v>
      </c>
      <c r="V23" s="19">
        <v>10</v>
      </c>
      <c r="W23" s="19">
        <v>8</v>
      </c>
      <c r="X23" s="19">
        <v>7</v>
      </c>
      <c r="Y23" s="19">
        <v>9</v>
      </c>
      <c r="Z23" s="19">
        <v>10</v>
      </c>
    </row>
    <row r="24" spans="1:26" ht="18" customHeight="1" x14ac:dyDescent="0.25">
      <c r="A24" s="31"/>
      <c r="B24" s="27"/>
      <c r="C24" s="23" t="s">
        <v>25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>
        <v>9</v>
      </c>
      <c r="P24" s="20">
        <v>10</v>
      </c>
      <c r="Q24" s="20">
        <v>9</v>
      </c>
      <c r="R24" s="20">
        <v>5</v>
      </c>
      <c r="S24" s="20"/>
      <c r="T24" s="20">
        <v>4</v>
      </c>
      <c r="U24" s="20">
        <v>10</v>
      </c>
      <c r="V24" s="20">
        <v>9</v>
      </c>
      <c r="W24" s="20">
        <v>8</v>
      </c>
      <c r="X24" s="20">
        <v>8</v>
      </c>
      <c r="Y24" s="20">
        <v>10</v>
      </c>
      <c r="Z24" s="20">
        <v>10</v>
      </c>
    </row>
    <row r="25" spans="1:26" ht="18" customHeight="1" x14ac:dyDescent="0.25">
      <c r="A25" s="32"/>
      <c r="B25" s="28"/>
      <c r="C25" s="24" t="s">
        <v>26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>
        <v>8</v>
      </c>
      <c r="P25" s="21">
        <v>10</v>
      </c>
      <c r="Q25" s="21">
        <v>7</v>
      </c>
      <c r="R25" s="21">
        <v>5</v>
      </c>
      <c r="S25" s="21"/>
      <c r="T25" s="21">
        <v>7</v>
      </c>
      <c r="U25" s="21">
        <v>10</v>
      </c>
      <c r="V25" s="21">
        <v>6</v>
      </c>
      <c r="W25" s="21">
        <v>9</v>
      </c>
      <c r="X25" s="21">
        <v>5</v>
      </c>
      <c r="Y25" s="21">
        <v>10</v>
      </c>
      <c r="Z25" s="21">
        <v>10</v>
      </c>
    </row>
    <row r="26" spans="1:26" ht="18" customHeight="1" x14ac:dyDescent="0.25">
      <c r="A26" s="33">
        <v>9</v>
      </c>
      <c r="B26" s="26" t="s">
        <v>34</v>
      </c>
      <c r="C26" s="16" t="s">
        <v>24</v>
      </c>
      <c r="D26" s="13">
        <v>10</v>
      </c>
      <c r="E26" s="13">
        <v>9</v>
      </c>
      <c r="F26" s="13">
        <v>6</v>
      </c>
      <c r="G26" s="13">
        <v>9</v>
      </c>
      <c r="H26" s="13">
        <v>10</v>
      </c>
      <c r="I26" s="13">
        <v>10</v>
      </c>
      <c r="J26" s="13">
        <v>5</v>
      </c>
      <c r="K26" s="13">
        <v>10</v>
      </c>
      <c r="L26" s="13">
        <v>10</v>
      </c>
      <c r="M26" s="13">
        <v>3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8" customHeight="1" x14ac:dyDescent="0.25">
      <c r="A27" s="31"/>
      <c r="B27" s="27"/>
      <c r="C27" s="17" t="s">
        <v>25</v>
      </c>
      <c r="D27" s="14">
        <v>10</v>
      </c>
      <c r="E27" s="14">
        <v>7</v>
      </c>
      <c r="F27" s="14">
        <v>3</v>
      </c>
      <c r="G27" s="14">
        <v>10</v>
      </c>
      <c r="H27" s="14">
        <v>10</v>
      </c>
      <c r="I27" s="14">
        <v>10</v>
      </c>
      <c r="J27" s="14">
        <v>4</v>
      </c>
      <c r="K27" s="14">
        <v>8</v>
      </c>
      <c r="L27" s="14">
        <v>10</v>
      </c>
      <c r="M27" s="14">
        <v>4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8" customHeight="1" x14ac:dyDescent="0.25">
      <c r="A28" s="32"/>
      <c r="B28" s="28"/>
      <c r="C28" s="18" t="s">
        <v>26</v>
      </c>
      <c r="D28" s="15">
        <v>10</v>
      </c>
      <c r="E28" s="15">
        <v>8</v>
      </c>
      <c r="F28" s="15">
        <v>2</v>
      </c>
      <c r="G28" s="15">
        <v>10</v>
      </c>
      <c r="H28" s="15">
        <v>10</v>
      </c>
      <c r="I28" s="15">
        <v>10</v>
      </c>
      <c r="J28" s="15">
        <v>1</v>
      </c>
      <c r="K28" s="15">
        <v>9</v>
      </c>
      <c r="L28" s="15">
        <v>9</v>
      </c>
      <c r="M28" s="15">
        <v>3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8" customHeight="1" x14ac:dyDescent="0.25">
      <c r="A29" s="30">
        <v>10</v>
      </c>
      <c r="B29" s="29" t="s">
        <v>35</v>
      </c>
      <c r="C29" s="22" t="s">
        <v>24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>
        <v>7</v>
      </c>
      <c r="P29" s="19">
        <v>10</v>
      </c>
      <c r="Q29" s="19">
        <v>10</v>
      </c>
      <c r="R29" s="19">
        <v>9</v>
      </c>
      <c r="S29" s="19">
        <v>8</v>
      </c>
      <c r="T29" s="19">
        <v>10</v>
      </c>
      <c r="U29" s="19"/>
      <c r="V29" s="19">
        <v>8</v>
      </c>
      <c r="W29" s="19">
        <v>10</v>
      </c>
      <c r="X29" s="19">
        <v>10</v>
      </c>
      <c r="Y29" s="19">
        <v>8</v>
      </c>
      <c r="Z29" s="19">
        <v>10</v>
      </c>
    </row>
    <row r="30" spans="1:26" ht="18" customHeight="1" x14ac:dyDescent="0.25">
      <c r="A30" s="31"/>
      <c r="B30" s="27"/>
      <c r="C30" s="23" t="s">
        <v>25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>
        <v>3</v>
      </c>
      <c r="P30" s="20">
        <v>10</v>
      </c>
      <c r="Q30" s="20">
        <v>9</v>
      </c>
      <c r="R30" s="20">
        <v>9</v>
      </c>
      <c r="S30" s="20">
        <v>9</v>
      </c>
      <c r="T30" s="20">
        <v>10</v>
      </c>
      <c r="U30" s="20"/>
      <c r="V30" s="20">
        <v>5</v>
      </c>
      <c r="W30" s="20">
        <v>10</v>
      </c>
      <c r="X30" s="20">
        <v>10</v>
      </c>
      <c r="Y30" s="20">
        <v>10</v>
      </c>
      <c r="Z30" s="20">
        <v>10</v>
      </c>
    </row>
    <row r="31" spans="1:26" ht="18" customHeight="1" x14ac:dyDescent="0.25">
      <c r="A31" s="32"/>
      <c r="B31" s="28"/>
      <c r="C31" s="24" t="s">
        <v>26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>
        <v>3</v>
      </c>
      <c r="P31" s="21">
        <v>10</v>
      </c>
      <c r="Q31" s="21">
        <v>9</v>
      </c>
      <c r="R31" s="21">
        <v>8</v>
      </c>
      <c r="S31" s="21">
        <v>9</v>
      </c>
      <c r="T31" s="21">
        <v>10</v>
      </c>
      <c r="U31" s="21"/>
      <c r="V31" s="21">
        <v>7</v>
      </c>
      <c r="W31" s="21">
        <v>10</v>
      </c>
      <c r="X31" s="21">
        <v>10</v>
      </c>
      <c r="Y31" s="21">
        <v>9</v>
      </c>
      <c r="Z31" s="21">
        <v>10</v>
      </c>
    </row>
    <row r="32" spans="1:26" ht="18" customHeight="1" x14ac:dyDescent="0.25">
      <c r="A32" s="33">
        <v>11</v>
      </c>
      <c r="B32" s="26" t="s">
        <v>36</v>
      </c>
      <c r="C32" s="16" t="s">
        <v>24</v>
      </c>
      <c r="D32" s="13">
        <v>7</v>
      </c>
      <c r="E32" s="13">
        <v>10</v>
      </c>
      <c r="F32" s="13">
        <v>9</v>
      </c>
      <c r="G32" s="13">
        <v>9</v>
      </c>
      <c r="H32" s="13"/>
      <c r="I32" s="13">
        <v>10</v>
      </c>
      <c r="J32" s="13">
        <v>8</v>
      </c>
      <c r="K32" s="13">
        <v>9</v>
      </c>
      <c r="L32" s="13"/>
      <c r="M32" s="13"/>
      <c r="N32" s="13">
        <v>10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8" customHeight="1" x14ac:dyDescent="0.25">
      <c r="A33" s="31"/>
      <c r="B33" s="27"/>
      <c r="C33" s="17" t="s">
        <v>25</v>
      </c>
      <c r="D33" s="14">
        <v>9</v>
      </c>
      <c r="E33" s="14">
        <v>10</v>
      </c>
      <c r="F33" s="14">
        <v>7</v>
      </c>
      <c r="G33" s="14">
        <v>10</v>
      </c>
      <c r="H33" s="14"/>
      <c r="I33" s="14">
        <v>10</v>
      </c>
      <c r="J33" s="14">
        <v>9</v>
      </c>
      <c r="K33" s="14">
        <v>9</v>
      </c>
      <c r="L33" s="14"/>
      <c r="M33" s="14"/>
      <c r="N33" s="14">
        <v>10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8" customHeight="1" x14ac:dyDescent="0.25">
      <c r="A34" s="32"/>
      <c r="B34" s="28"/>
      <c r="C34" s="18" t="s">
        <v>26</v>
      </c>
      <c r="D34" s="15">
        <v>10</v>
      </c>
      <c r="E34" s="15">
        <v>10</v>
      </c>
      <c r="F34" s="15">
        <v>10</v>
      </c>
      <c r="G34" s="15">
        <v>8</v>
      </c>
      <c r="H34" s="15"/>
      <c r="I34" s="15">
        <v>9</v>
      </c>
      <c r="J34" s="15">
        <v>10</v>
      </c>
      <c r="K34" s="15">
        <v>9</v>
      </c>
      <c r="L34" s="15"/>
      <c r="M34" s="15"/>
      <c r="N34" s="15">
        <v>10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8" customHeight="1" x14ac:dyDescent="0.25">
      <c r="A35" s="30">
        <v>12</v>
      </c>
      <c r="B35" s="29" t="s">
        <v>37</v>
      </c>
      <c r="C35" s="22" t="s">
        <v>24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>
        <v>7</v>
      </c>
      <c r="P35" s="19">
        <v>10</v>
      </c>
      <c r="Q35" s="19"/>
      <c r="R35" s="19">
        <v>10</v>
      </c>
      <c r="S35" s="19"/>
      <c r="T35" s="19"/>
      <c r="U35" s="19"/>
      <c r="V35" s="19"/>
      <c r="W35" s="19">
        <v>9</v>
      </c>
      <c r="X35" s="19"/>
      <c r="Y35" s="19"/>
      <c r="Z35" s="19">
        <v>8</v>
      </c>
    </row>
    <row r="36" spans="1:26" ht="18" customHeight="1" x14ac:dyDescent="0.25">
      <c r="A36" s="31"/>
      <c r="B36" s="27"/>
      <c r="C36" s="23" t="s">
        <v>25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>
        <v>4</v>
      </c>
      <c r="P36" s="20">
        <v>10</v>
      </c>
      <c r="Q36" s="20"/>
      <c r="R36" s="20">
        <v>10</v>
      </c>
      <c r="S36" s="20"/>
      <c r="T36" s="20"/>
      <c r="U36" s="20"/>
      <c r="V36" s="20"/>
      <c r="W36" s="20">
        <v>10</v>
      </c>
      <c r="X36" s="20"/>
      <c r="Y36" s="20"/>
      <c r="Z36" s="20">
        <v>10</v>
      </c>
    </row>
    <row r="37" spans="1:26" ht="18" customHeight="1" x14ac:dyDescent="0.25">
      <c r="A37" s="32"/>
      <c r="B37" s="28"/>
      <c r="C37" s="24" t="s">
        <v>26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>
        <v>9</v>
      </c>
      <c r="P37" s="21">
        <v>10</v>
      </c>
      <c r="Q37" s="21"/>
      <c r="R37" s="21">
        <v>10</v>
      </c>
      <c r="S37" s="21"/>
      <c r="T37" s="21"/>
      <c r="U37" s="21"/>
      <c r="V37" s="21"/>
      <c r="W37" s="21">
        <v>10</v>
      </c>
      <c r="X37" s="21"/>
      <c r="Y37" s="21"/>
      <c r="Z37" s="21">
        <v>9</v>
      </c>
    </row>
    <row r="38" spans="1:26" ht="18" customHeight="1" x14ac:dyDescent="0.25">
      <c r="A38" s="33">
        <v>13</v>
      </c>
      <c r="B38" s="26" t="s">
        <v>38</v>
      </c>
      <c r="C38" s="16" t="s">
        <v>24</v>
      </c>
      <c r="D38" s="13">
        <v>10</v>
      </c>
      <c r="E38" s="13">
        <v>9</v>
      </c>
      <c r="F38" s="13">
        <v>9</v>
      </c>
      <c r="G38" s="13">
        <v>9</v>
      </c>
      <c r="H38" s="13">
        <v>8</v>
      </c>
      <c r="I38" s="13">
        <v>9</v>
      </c>
      <c r="J38" s="13">
        <v>10</v>
      </c>
      <c r="K38" s="13"/>
      <c r="L38" s="13">
        <v>9</v>
      </c>
      <c r="M38" s="13">
        <v>5</v>
      </c>
      <c r="N38" s="13">
        <v>7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8" customHeight="1" x14ac:dyDescent="0.25">
      <c r="A39" s="31"/>
      <c r="B39" s="27"/>
      <c r="C39" s="17" t="s">
        <v>25</v>
      </c>
      <c r="D39" s="14">
        <v>10</v>
      </c>
      <c r="E39" s="14">
        <v>8</v>
      </c>
      <c r="F39" s="14">
        <v>9</v>
      </c>
      <c r="G39" s="14">
        <v>7</v>
      </c>
      <c r="H39" s="14">
        <v>9</v>
      </c>
      <c r="I39" s="14">
        <v>10</v>
      </c>
      <c r="J39" s="14">
        <v>9</v>
      </c>
      <c r="K39" s="14"/>
      <c r="L39" s="14">
        <v>9</v>
      </c>
      <c r="M39" s="14">
        <v>7</v>
      </c>
      <c r="N39" s="14">
        <v>8</v>
      </c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8" customHeight="1" x14ac:dyDescent="0.25">
      <c r="A40" s="32"/>
      <c r="B40" s="28"/>
      <c r="C40" s="18" t="s">
        <v>26</v>
      </c>
      <c r="D40" s="15">
        <v>10</v>
      </c>
      <c r="E40" s="15">
        <v>7</v>
      </c>
      <c r="F40" s="15">
        <v>9</v>
      </c>
      <c r="G40" s="15">
        <v>9</v>
      </c>
      <c r="H40" s="15">
        <v>8</v>
      </c>
      <c r="I40" s="15">
        <v>10</v>
      </c>
      <c r="J40" s="15">
        <v>8</v>
      </c>
      <c r="K40" s="15"/>
      <c r="L40" s="15">
        <v>9</v>
      </c>
      <c r="M40" s="15">
        <v>5</v>
      </c>
      <c r="N40" s="15">
        <v>5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8" customHeight="1" x14ac:dyDescent="0.25">
      <c r="A41" s="30">
        <v>14</v>
      </c>
      <c r="B41" s="29" t="s">
        <v>39</v>
      </c>
      <c r="C41" s="22" t="s">
        <v>24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v>10</v>
      </c>
      <c r="Q41" s="19">
        <v>8</v>
      </c>
      <c r="R41" s="19">
        <v>8</v>
      </c>
      <c r="S41" s="19">
        <v>8</v>
      </c>
      <c r="T41" s="19">
        <v>8</v>
      </c>
      <c r="U41" s="19">
        <v>9</v>
      </c>
      <c r="V41" s="19">
        <v>9</v>
      </c>
      <c r="W41" s="19">
        <v>8</v>
      </c>
      <c r="X41" s="19">
        <v>7</v>
      </c>
      <c r="Y41" s="19">
        <v>8</v>
      </c>
      <c r="Z41" s="19">
        <v>9</v>
      </c>
    </row>
    <row r="42" spans="1:26" ht="18" customHeight="1" x14ac:dyDescent="0.25">
      <c r="A42" s="31"/>
      <c r="B42" s="27"/>
      <c r="C42" s="23" t="s">
        <v>25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>
        <v>10</v>
      </c>
      <c r="Q42" s="20">
        <v>8</v>
      </c>
      <c r="R42" s="20">
        <v>9</v>
      </c>
      <c r="S42" s="20">
        <v>10</v>
      </c>
      <c r="T42" s="20">
        <v>7</v>
      </c>
      <c r="U42" s="20">
        <v>10</v>
      </c>
      <c r="V42" s="20">
        <v>6</v>
      </c>
      <c r="W42" s="20">
        <v>10</v>
      </c>
      <c r="X42" s="20">
        <v>8</v>
      </c>
      <c r="Y42" s="20">
        <v>9</v>
      </c>
      <c r="Z42" s="20">
        <v>9</v>
      </c>
    </row>
    <row r="43" spans="1:26" ht="18" customHeight="1" x14ac:dyDescent="0.25">
      <c r="A43" s="32"/>
      <c r="B43" s="28"/>
      <c r="C43" s="24" t="s">
        <v>26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>
        <v>10</v>
      </c>
      <c r="Q43" s="21">
        <v>8</v>
      </c>
      <c r="R43" s="21">
        <v>6</v>
      </c>
      <c r="S43" s="21">
        <v>7</v>
      </c>
      <c r="T43" s="21">
        <v>10</v>
      </c>
      <c r="U43" s="21">
        <v>10</v>
      </c>
      <c r="V43" s="21">
        <v>6</v>
      </c>
      <c r="W43" s="21">
        <v>10</v>
      </c>
      <c r="X43" s="21">
        <v>9</v>
      </c>
      <c r="Y43" s="21">
        <v>5</v>
      </c>
      <c r="Z43" s="21">
        <v>9</v>
      </c>
    </row>
    <row r="44" spans="1:26" ht="18" customHeight="1" x14ac:dyDescent="0.25">
      <c r="A44" s="33">
        <v>15</v>
      </c>
      <c r="B44" s="26" t="s">
        <v>40</v>
      </c>
      <c r="C44" s="16" t="s">
        <v>24</v>
      </c>
      <c r="D44" s="13">
        <v>8</v>
      </c>
      <c r="E44" s="13">
        <v>8</v>
      </c>
      <c r="F44" s="13">
        <v>9</v>
      </c>
      <c r="G44" s="13">
        <v>10</v>
      </c>
      <c r="H44" s="13">
        <v>10</v>
      </c>
      <c r="I44" s="13"/>
      <c r="J44" s="13">
        <v>10</v>
      </c>
      <c r="K44" s="13">
        <v>7</v>
      </c>
      <c r="L44" s="13">
        <v>10</v>
      </c>
      <c r="M44" s="13">
        <v>8</v>
      </c>
      <c r="N44" s="13">
        <v>10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8" customHeight="1" x14ac:dyDescent="0.25">
      <c r="A45" s="31"/>
      <c r="B45" s="27"/>
      <c r="C45" s="17" t="s">
        <v>25</v>
      </c>
      <c r="D45" s="14">
        <v>8</v>
      </c>
      <c r="E45" s="14">
        <v>8</v>
      </c>
      <c r="F45" s="14">
        <v>10</v>
      </c>
      <c r="G45" s="14">
        <v>10</v>
      </c>
      <c r="H45" s="14">
        <v>10</v>
      </c>
      <c r="I45" s="14"/>
      <c r="J45" s="14">
        <v>10</v>
      </c>
      <c r="K45" s="14">
        <v>8</v>
      </c>
      <c r="L45" s="14">
        <v>10</v>
      </c>
      <c r="M45" s="14">
        <v>8</v>
      </c>
      <c r="N45" s="14">
        <v>10</v>
      </c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8" customHeight="1" x14ac:dyDescent="0.25">
      <c r="A46" s="32"/>
      <c r="B46" s="28"/>
      <c r="C46" s="18" t="s">
        <v>26</v>
      </c>
      <c r="D46" s="15">
        <v>10</v>
      </c>
      <c r="E46" s="15">
        <v>8</v>
      </c>
      <c r="F46" s="15">
        <v>10</v>
      </c>
      <c r="G46" s="15">
        <v>10</v>
      </c>
      <c r="H46" s="15">
        <v>10</v>
      </c>
      <c r="I46" s="15"/>
      <c r="J46" s="15">
        <v>10</v>
      </c>
      <c r="K46" s="15">
        <v>9</v>
      </c>
      <c r="L46" s="15">
        <v>10</v>
      </c>
      <c r="M46" s="15">
        <v>9</v>
      </c>
      <c r="N46" s="15">
        <v>10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8" customHeight="1" x14ac:dyDescent="0.25">
      <c r="A47" s="30">
        <v>16</v>
      </c>
      <c r="B47" s="29" t="s">
        <v>41</v>
      </c>
      <c r="C47" s="22" t="s">
        <v>24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>
        <v>8</v>
      </c>
      <c r="P47" s="19">
        <v>10</v>
      </c>
      <c r="Q47" s="19">
        <v>10</v>
      </c>
      <c r="R47" s="19"/>
      <c r="S47" s="19">
        <v>8</v>
      </c>
      <c r="T47" s="19">
        <v>7</v>
      </c>
      <c r="U47" s="19">
        <v>9</v>
      </c>
      <c r="V47" s="19"/>
      <c r="W47" s="19"/>
      <c r="X47" s="19">
        <v>10</v>
      </c>
      <c r="Y47" s="19">
        <v>10</v>
      </c>
      <c r="Z47" s="19">
        <v>10</v>
      </c>
    </row>
    <row r="48" spans="1:26" ht="18" customHeight="1" x14ac:dyDescent="0.25">
      <c r="A48" s="31"/>
      <c r="B48" s="27"/>
      <c r="C48" s="23" t="s">
        <v>25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>
        <v>9</v>
      </c>
      <c r="P48" s="20">
        <v>10</v>
      </c>
      <c r="Q48" s="20">
        <v>8</v>
      </c>
      <c r="R48" s="20"/>
      <c r="S48" s="20">
        <v>7</v>
      </c>
      <c r="T48" s="20">
        <v>6</v>
      </c>
      <c r="U48" s="20">
        <v>10</v>
      </c>
      <c r="V48" s="20"/>
      <c r="W48" s="20"/>
      <c r="X48" s="20">
        <v>10</v>
      </c>
      <c r="Y48" s="20">
        <v>10</v>
      </c>
      <c r="Z48" s="20">
        <v>10</v>
      </c>
    </row>
    <row r="49" spans="1:26" ht="18" customHeight="1" x14ac:dyDescent="0.25">
      <c r="A49" s="32"/>
      <c r="B49" s="28"/>
      <c r="C49" s="24" t="s">
        <v>26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>
        <v>10</v>
      </c>
      <c r="P49" s="21">
        <v>10</v>
      </c>
      <c r="Q49" s="21">
        <v>10</v>
      </c>
      <c r="R49" s="21"/>
      <c r="S49" s="21">
        <v>10</v>
      </c>
      <c r="T49" s="21">
        <v>5</v>
      </c>
      <c r="U49" s="21">
        <v>10</v>
      </c>
      <c r="V49" s="21"/>
      <c r="W49" s="21"/>
      <c r="X49" s="21">
        <v>9</v>
      </c>
      <c r="Y49" s="21">
        <v>10</v>
      </c>
      <c r="Z49" s="21">
        <v>10</v>
      </c>
    </row>
    <row r="50" spans="1:26" ht="18" customHeight="1" x14ac:dyDescent="0.25">
      <c r="A50" s="33">
        <v>17</v>
      </c>
      <c r="B50" s="26" t="s">
        <v>42</v>
      </c>
      <c r="C50" s="16" t="s">
        <v>24</v>
      </c>
      <c r="D50" s="13">
        <v>7</v>
      </c>
      <c r="E50" s="13"/>
      <c r="F50" s="13"/>
      <c r="G50" s="13">
        <v>7</v>
      </c>
      <c r="H50" s="13">
        <v>9</v>
      </c>
      <c r="I50" s="13">
        <v>9</v>
      </c>
      <c r="J50" s="13"/>
      <c r="K50" s="13"/>
      <c r="L50" s="13">
        <v>10</v>
      </c>
      <c r="M50" s="13">
        <v>7</v>
      </c>
      <c r="N50" s="13">
        <v>8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8" customHeight="1" x14ac:dyDescent="0.25">
      <c r="A51" s="31"/>
      <c r="B51" s="27"/>
      <c r="C51" s="17" t="s">
        <v>25</v>
      </c>
      <c r="D51" s="14">
        <v>7</v>
      </c>
      <c r="E51" s="14"/>
      <c r="F51" s="14"/>
      <c r="G51" s="14">
        <v>6</v>
      </c>
      <c r="H51" s="14">
        <v>10</v>
      </c>
      <c r="I51" s="14">
        <v>10</v>
      </c>
      <c r="J51" s="14"/>
      <c r="K51" s="14"/>
      <c r="L51" s="14">
        <v>10</v>
      </c>
      <c r="M51" s="14">
        <v>7</v>
      </c>
      <c r="N51" s="14">
        <v>8</v>
      </c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8" customHeight="1" x14ac:dyDescent="0.25">
      <c r="A52" s="32"/>
      <c r="B52" s="28"/>
      <c r="C52" s="18" t="s">
        <v>26</v>
      </c>
      <c r="D52" s="15">
        <v>10</v>
      </c>
      <c r="E52" s="15"/>
      <c r="F52" s="15"/>
      <c r="G52" s="15">
        <v>10</v>
      </c>
      <c r="H52" s="15">
        <v>10</v>
      </c>
      <c r="I52" s="15">
        <v>9</v>
      </c>
      <c r="J52" s="15"/>
      <c r="K52" s="15"/>
      <c r="L52" s="15">
        <v>10</v>
      </c>
      <c r="M52" s="15">
        <v>9</v>
      </c>
      <c r="N52" s="15">
        <v>9</v>
      </c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8" customHeight="1" x14ac:dyDescent="0.25">
      <c r="A53" s="30">
        <v>18</v>
      </c>
      <c r="B53" s="29" t="s">
        <v>43</v>
      </c>
      <c r="C53" s="22" t="s">
        <v>24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>
        <v>5</v>
      </c>
      <c r="P53" s="19">
        <v>9</v>
      </c>
      <c r="Q53" s="19">
        <v>10</v>
      </c>
      <c r="R53" s="19">
        <v>5</v>
      </c>
      <c r="S53" s="19">
        <v>10</v>
      </c>
      <c r="T53" s="19">
        <v>10</v>
      </c>
      <c r="U53" s="19">
        <v>7</v>
      </c>
      <c r="V53" s="19">
        <v>7</v>
      </c>
      <c r="W53" s="19"/>
      <c r="X53" s="19">
        <v>10</v>
      </c>
      <c r="Y53" s="19">
        <v>4</v>
      </c>
      <c r="Z53" s="19">
        <v>10</v>
      </c>
    </row>
    <row r="54" spans="1:26" ht="18" customHeight="1" x14ac:dyDescent="0.25">
      <c r="A54" s="31"/>
      <c r="B54" s="27"/>
      <c r="C54" s="23" t="s">
        <v>25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>
        <v>5</v>
      </c>
      <c r="P54" s="20">
        <v>10</v>
      </c>
      <c r="Q54" s="20">
        <v>9</v>
      </c>
      <c r="R54" s="20">
        <v>7</v>
      </c>
      <c r="S54" s="20">
        <v>9</v>
      </c>
      <c r="T54" s="20">
        <v>9</v>
      </c>
      <c r="U54" s="20">
        <v>8</v>
      </c>
      <c r="V54" s="20">
        <v>6</v>
      </c>
      <c r="W54" s="20"/>
      <c r="X54" s="20">
        <v>10</v>
      </c>
      <c r="Y54" s="20">
        <v>8</v>
      </c>
      <c r="Z54" s="20">
        <v>10</v>
      </c>
    </row>
    <row r="55" spans="1:26" ht="18" customHeight="1" x14ac:dyDescent="0.25">
      <c r="A55" s="32"/>
      <c r="B55" s="28"/>
      <c r="C55" s="24" t="s">
        <v>26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>
        <v>5</v>
      </c>
      <c r="P55" s="21">
        <v>10</v>
      </c>
      <c r="Q55" s="21">
        <v>9</v>
      </c>
      <c r="R55" s="21">
        <v>7</v>
      </c>
      <c r="S55" s="21">
        <v>10</v>
      </c>
      <c r="T55" s="21">
        <v>10</v>
      </c>
      <c r="U55" s="21">
        <v>6</v>
      </c>
      <c r="V55" s="21">
        <v>5</v>
      </c>
      <c r="W55" s="21"/>
      <c r="X55" s="21">
        <v>10</v>
      </c>
      <c r="Y55" s="21">
        <v>10</v>
      </c>
      <c r="Z55" s="21">
        <v>10</v>
      </c>
    </row>
    <row r="56" spans="1:26" ht="18" customHeight="1" x14ac:dyDescent="0.25">
      <c r="A56" s="33">
        <v>19</v>
      </c>
      <c r="B56" s="26" t="s">
        <v>44</v>
      </c>
      <c r="C56" s="16" t="s">
        <v>24</v>
      </c>
      <c r="D56" s="13">
        <v>10</v>
      </c>
      <c r="E56" s="13"/>
      <c r="F56" s="13"/>
      <c r="G56" s="13"/>
      <c r="H56" s="13">
        <v>10</v>
      </c>
      <c r="I56" s="13">
        <v>9</v>
      </c>
      <c r="J56" s="13"/>
      <c r="K56" s="13">
        <v>10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8" customHeight="1" x14ac:dyDescent="0.25">
      <c r="A57" s="31"/>
      <c r="B57" s="27"/>
      <c r="C57" s="17" t="s">
        <v>25</v>
      </c>
      <c r="D57" s="14">
        <v>8</v>
      </c>
      <c r="E57" s="14"/>
      <c r="F57" s="14"/>
      <c r="G57" s="14"/>
      <c r="H57" s="14">
        <v>9</v>
      </c>
      <c r="I57" s="14">
        <v>10</v>
      </c>
      <c r="J57" s="14"/>
      <c r="K57" s="14">
        <v>10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8" customHeight="1" x14ac:dyDescent="0.25">
      <c r="A58" s="32"/>
      <c r="B58" s="28"/>
      <c r="C58" s="18" t="s">
        <v>26</v>
      </c>
      <c r="D58" s="15">
        <v>8</v>
      </c>
      <c r="E58" s="15"/>
      <c r="F58" s="15"/>
      <c r="G58" s="15"/>
      <c r="H58" s="15">
        <v>9</v>
      </c>
      <c r="I58" s="15">
        <v>10</v>
      </c>
      <c r="J58" s="15"/>
      <c r="K58" s="15">
        <v>10</v>
      </c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8" customHeight="1" x14ac:dyDescent="0.25">
      <c r="A59" s="30">
        <v>20</v>
      </c>
      <c r="B59" s="29" t="s">
        <v>45</v>
      </c>
      <c r="C59" s="22" t="s">
        <v>24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>
        <v>7</v>
      </c>
      <c r="P59" s="19"/>
      <c r="Q59" s="19">
        <v>8</v>
      </c>
      <c r="R59" s="19">
        <v>8</v>
      </c>
      <c r="S59" s="19">
        <v>9</v>
      </c>
      <c r="T59" s="19"/>
      <c r="U59" s="19">
        <v>6</v>
      </c>
      <c r="V59" s="19">
        <v>10</v>
      </c>
      <c r="W59" s="19">
        <v>10</v>
      </c>
      <c r="X59" s="19"/>
      <c r="Y59" s="19"/>
      <c r="Z59" s="19"/>
    </row>
    <row r="60" spans="1:26" ht="18" customHeight="1" x14ac:dyDescent="0.25">
      <c r="A60" s="31"/>
      <c r="B60" s="27"/>
      <c r="C60" s="23" t="s">
        <v>25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>
        <v>7</v>
      </c>
      <c r="P60" s="20"/>
      <c r="Q60" s="20">
        <v>5</v>
      </c>
      <c r="R60" s="20">
        <v>10</v>
      </c>
      <c r="S60" s="20">
        <v>9</v>
      </c>
      <c r="T60" s="20"/>
      <c r="U60" s="20">
        <v>6</v>
      </c>
      <c r="V60" s="20">
        <v>10</v>
      </c>
      <c r="W60" s="20">
        <v>10</v>
      </c>
      <c r="X60" s="20"/>
      <c r="Y60" s="20"/>
      <c r="Z60" s="20"/>
    </row>
    <row r="61" spans="1:26" ht="18" customHeight="1" x14ac:dyDescent="0.25">
      <c r="A61" s="32"/>
      <c r="B61" s="28"/>
      <c r="C61" s="24" t="s">
        <v>26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>
        <v>5</v>
      </c>
      <c r="P61" s="21"/>
      <c r="Q61" s="21">
        <v>5</v>
      </c>
      <c r="R61" s="21">
        <v>10</v>
      </c>
      <c r="S61" s="21">
        <v>10</v>
      </c>
      <c r="T61" s="21"/>
      <c r="U61" s="21">
        <v>9</v>
      </c>
      <c r="V61" s="21">
        <v>8</v>
      </c>
      <c r="W61" s="21">
        <v>10</v>
      </c>
      <c r="X61" s="21"/>
      <c r="Y61" s="21"/>
      <c r="Z61" s="21"/>
    </row>
    <row r="62" spans="1:26" ht="18" customHeight="1" x14ac:dyDescent="0.25">
      <c r="A62" s="33">
        <v>21</v>
      </c>
      <c r="B62" s="26" t="s">
        <v>46</v>
      </c>
      <c r="C62" s="16" t="s">
        <v>24</v>
      </c>
      <c r="D62" s="13">
        <v>10</v>
      </c>
      <c r="E62" s="13">
        <v>9</v>
      </c>
      <c r="F62" s="13">
        <v>10</v>
      </c>
      <c r="G62" s="13">
        <v>9</v>
      </c>
      <c r="H62" s="13">
        <v>10</v>
      </c>
      <c r="I62" s="13">
        <v>9</v>
      </c>
      <c r="J62" s="13">
        <v>10</v>
      </c>
      <c r="K62" s="13">
        <v>10</v>
      </c>
      <c r="L62" s="13">
        <v>10</v>
      </c>
      <c r="M62" s="13">
        <v>8</v>
      </c>
      <c r="N62" s="13">
        <v>9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8" customHeight="1" x14ac:dyDescent="0.25">
      <c r="A63" s="31"/>
      <c r="B63" s="27"/>
      <c r="C63" s="17" t="s">
        <v>25</v>
      </c>
      <c r="D63" s="14">
        <v>8</v>
      </c>
      <c r="E63" s="14">
        <v>8</v>
      </c>
      <c r="F63" s="14">
        <v>8</v>
      </c>
      <c r="G63" s="14">
        <v>9</v>
      </c>
      <c r="H63" s="14">
        <v>9</v>
      </c>
      <c r="I63" s="14">
        <v>10</v>
      </c>
      <c r="J63" s="14">
        <v>9</v>
      </c>
      <c r="K63" s="14">
        <v>10</v>
      </c>
      <c r="L63" s="14">
        <v>10</v>
      </c>
      <c r="M63" s="14">
        <v>9</v>
      </c>
      <c r="N63" s="14">
        <v>8</v>
      </c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8" customHeight="1" x14ac:dyDescent="0.25">
      <c r="A64" s="32"/>
      <c r="B64" s="28"/>
      <c r="C64" s="18" t="s">
        <v>26</v>
      </c>
      <c r="D64" s="15">
        <v>10</v>
      </c>
      <c r="E64" s="15">
        <v>9</v>
      </c>
      <c r="F64" s="15">
        <v>10</v>
      </c>
      <c r="G64" s="15">
        <v>10</v>
      </c>
      <c r="H64" s="15">
        <v>9</v>
      </c>
      <c r="I64" s="15">
        <v>10</v>
      </c>
      <c r="J64" s="15">
        <v>8</v>
      </c>
      <c r="K64" s="15">
        <v>10</v>
      </c>
      <c r="L64" s="15">
        <v>9</v>
      </c>
      <c r="M64" s="15">
        <v>9</v>
      </c>
      <c r="N64" s="15">
        <v>10</v>
      </c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8" customHeight="1" x14ac:dyDescent="0.25">
      <c r="A65" s="30">
        <v>22</v>
      </c>
      <c r="B65" s="29" t="s">
        <v>47</v>
      </c>
      <c r="C65" s="22" t="s">
        <v>24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>
        <v>10</v>
      </c>
      <c r="P65" s="19">
        <v>10</v>
      </c>
      <c r="Q65" s="19">
        <v>10</v>
      </c>
      <c r="R65" s="19">
        <v>9</v>
      </c>
      <c r="S65" s="19">
        <v>7</v>
      </c>
      <c r="T65" s="19">
        <v>9</v>
      </c>
      <c r="U65" s="19">
        <v>8</v>
      </c>
      <c r="V65" s="19">
        <v>9</v>
      </c>
      <c r="W65" s="19">
        <v>10</v>
      </c>
      <c r="X65" s="19">
        <v>10</v>
      </c>
      <c r="Y65" s="19">
        <v>9</v>
      </c>
      <c r="Z65" s="19">
        <v>9</v>
      </c>
    </row>
    <row r="66" spans="1:26" ht="18" customHeight="1" x14ac:dyDescent="0.25">
      <c r="A66" s="31"/>
      <c r="B66" s="27"/>
      <c r="C66" s="23" t="s">
        <v>25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>
        <v>9</v>
      </c>
      <c r="P66" s="20">
        <v>10</v>
      </c>
      <c r="Q66" s="20">
        <v>9</v>
      </c>
      <c r="R66" s="20">
        <v>10</v>
      </c>
      <c r="S66" s="20">
        <v>8</v>
      </c>
      <c r="T66" s="20">
        <v>10</v>
      </c>
      <c r="U66" s="20">
        <v>6</v>
      </c>
      <c r="V66" s="20">
        <v>8</v>
      </c>
      <c r="W66" s="20">
        <v>9</v>
      </c>
      <c r="X66" s="20">
        <v>9</v>
      </c>
      <c r="Y66" s="20">
        <v>10</v>
      </c>
      <c r="Z66" s="20">
        <v>10</v>
      </c>
    </row>
    <row r="67" spans="1:26" ht="18" customHeight="1" x14ac:dyDescent="0.25">
      <c r="A67" s="32"/>
      <c r="B67" s="28"/>
      <c r="C67" s="24" t="s">
        <v>26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>
        <v>10</v>
      </c>
      <c r="P67" s="21">
        <v>10</v>
      </c>
      <c r="Q67" s="21">
        <v>9</v>
      </c>
      <c r="R67" s="21">
        <v>8</v>
      </c>
      <c r="S67" s="21">
        <v>10</v>
      </c>
      <c r="T67" s="21">
        <v>10</v>
      </c>
      <c r="U67" s="21">
        <v>9</v>
      </c>
      <c r="V67" s="21">
        <v>10</v>
      </c>
      <c r="W67" s="21">
        <v>10</v>
      </c>
      <c r="X67" s="21">
        <v>10</v>
      </c>
      <c r="Y67" s="21">
        <v>10</v>
      </c>
      <c r="Z67" s="21">
        <v>10</v>
      </c>
    </row>
    <row r="68" spans="1:26" ht="18" customHeight="1" x14ac:dyDescent="0.25">
      <c r="A68" s="33">
        <v>25</v>
      </c>
      <c r="B68" s="26" t="s">
        <v>48</v>
      </c>
      <c r="C68" s="16" t="s">
        <v>24</v>
      </c>
      <c r="D68" s="13">
        <v>10</v>
      </c>
      <c r="E68" s="13">
        <v>8</v>
      </c>
      <c r="F68" s="13">
        <v>8</v>
      </c>
      <c r="G68" s="13">
        <v>9</v>
      </c>
      <c r="H68" s="13">
        <v>10</v>
      </c>
      <c r="I68" s="13">
        <v>9</v>
      </c>
      <c r="J68" s="13">
        <v>9</v>
      </c>
      <c r="K68" s="13">
        <v>9</v>
      </c>
      <c r="L68" s="13">
        <v>9</v>
      </c>
      <c r="M68" s="13">
        <v>9</v>
      </c>
      <c r="N68" s="13">
        <v>9</v>
      </c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8" customHeight="1" x14ac:dyDescent="0.25">
      <c r="A69" s="31"/>
      <c r="B69" s="27"/>
      <c r="C69" s="17" t="s">
        <v>25</v>
      </c>
      <c r="D69" s="14">
        <v>7</v>
      </c>
      <c r="E69" s="14">
        <v>8</v>
      </c>
      <c r="F69" s="14">
        <v>5</v>
      </c>
      <c r="G69" s="14">
        <v>8</v>
      </c>
      <c r="H69" s="14">
        <v>9</v>
      </c>
      <c r="I69" s="14">
        <v>10</v>
      </c>
      <c r="J69" s="14">
        <v>9</v>
      </c>
      <c r="K69" s="14">
        <v>9</v>
      </c>
      <c r="L69" s="14">
        <v>9</v>
      </c>
      <c r="M69" s="14">
        <v>8</v>
      </c>
      <c r="N69" s="14">
        <v>9</v>
      </c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8" customHeight="1" x14ac:dyDescent="0.25">
      <c r="A70" s="32"/>
      <c r="B70" s="28"/>
      <c r="C70" s="18" t="s">
        <v>26</v>
      </c>
      <c r="D70" s="15">
        <v>8</v>
      </c>
      <c r="E70" s="15">
        <v>8</v>
      </c>
      <c r="F70" s="15">
        <v>5</v>
      </c>
      <c r="G70" s="15">
        <v>9</v>
      </c>
      <c r="H70" s="15">
        <v>9</v>
      </c>
      <c r="I70" s="15">
        <v>9</v>
      </c>
      <c r="J70" s="15">
        <v>9</v>
      </c>
      <c r="K70" s="15">
        <v>9</v>
      </c>
      <c r="L70" s="15">
        <v>9</v>
      </c>
      <c r="M70" s="15">
        <v>8</v>
      </c>
      <c r="N70" s="15">
        <v>9</v>
      </c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8" customHeight="1" x14ac:dyDescent="0.25">
      <c r="A71" s="30">
        <v>26</v>
      </c>
      <c r="B71" s="29" t="s">
        <v>49</v>
      </c>
      <c r="C71" s="22" t="s">
        <v>24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v>9</v>
      </c>
      <c r="Q71" s="19">
        <v>8</v>
      </c>
      <c r="R71" s="19">
        <v>9</v>
      </c>
      <c r="S71" s="19">
        <v>8</v>
      </c>
      <c r="T71" s="19">
        <v>7</v>
      </c>
      <c r="U71" s="19">
        <v>5</v>
      </c>
      <c r="V71" s="19">
        <v>8</v>
      </c>
      <c r="W71" s="19">
        <v>9</v>
      </c>
      <c r="X71" s="19">
        <v>9</v>
      </c>
      <c r="Y71" s="19">
        <v>10</v>
      </c>
      <c r="Z71" s="19">
        <v>9</v>
      </c>
    </row>
    <row r="72" spans="1:26" ht="18" customHeight="1" x14ac:dyDescent="0.25">
      <c r="A72" s="31"/>
      <c r="B72" s="27"/>
      <c r="C72" s="23" t="s">
        <v>25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>
        <v>9</v>
      </c>
      <c r="Q72" s="20">
        <v>8</v>
      </c>
      <c r="R72" s="20">
        <v>10</v>
      </c>
      <c r="S72" s="20">
        <v>9</v>
      </c>
      <c r="T72" s="20">
        <v>6</v>
      </c>
      <c r="U72" s="20">
        <v>5</v>
      </c>
      <c r="V72" s="20">
        <v>8</v>
      </c>
      <c r="W72" s="20">
        <v>8</v>
      </c>
      <c r="X72" s="20">
        <v>9</v>
      </c>
      <c r="Y72" s="20">
        <v>9</v>
      </c>
      <c r="Z72" s="20">
        <v>8</v>
      </c>
    </row>
    <row r="73" spans="1:26" ht="18" customHeight="1" x14ac:dyDescent="0.25">
      <c r="A73" s="32"/>
      <c r="B73" s="28"/>
      <c r="C73" s="24" t="s">
        <v>26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>
        <v>9</v>
      </c>
      <c r="Q73" s="21">
        <v>8</v>
      </c>
      <c r="R73" s="21">
        <v>9</v>
      </c>
      <c r="S73" s="21">
        <v>8</v>
      </c>
      <c r="T73" s="21">
        <v>7</v>
      </c>
      <c r="U73" s="21">
        <v>5</v>
      </c>
      <c r="V73" s="21">
        <v>8</v>
      </c>
      <c r="W73" s="21">
        <v>9</v>
      </c>
      <c r="X73" s="21">
        <v>10</v>
      </c>
      <c r="Y73" s="21">
        <v>10</v>
      </c>
      <c r="Z73" s="21">
        <v>8</v>
      </c>
    </row>
    <row r="74" spans="1:26" ht="29.25" customHeight="1" x14ac:dyDescent="0.4">
      <c r="A74" s="4"/>
      <c r="B74" s="5"/>
      <c r="C74" s="6" t="s">
        <v>50</v>
      </c>
      <c r="D74" s="7">
        <f t="shared" ref="D74:Z74" si="0">SUM(D2:D73)</f>
        <v>272</v>
      </c>
      <c r="E74" s="7">
        <f t="shared" si="0"/>
        <v>250</v>
      </c>
      <c r="F74" s="7">
        <f t="shared" si="0"/>
        <v>243</v>
      </c>
      <c r="G74" s="7">
        <f t="shared" si="0"/>
        <v>264</v>
      </c>
      <c r="H74" s="7">
        <f t="shared" si="0"/>
        <v>288</v>
      </c>
      <c r="I74" s="7">
        <f t="shared" si="0"/>
        <v>290</v>
      </c>
      <c r="J74" s="7">
        <f t="shared" si="0"/>
        <v>259</v>
      </c>
      <c r="K74" s="7">
        <f t="shared" si="0"/>
        <v>275</v>
      </c>
      <c r="L74" s="7">
        <f t="shared" si="0"/>
        <v>279</v>
      </c>
      <c r="M74" s="7">
        <f t="shared" si="0"/>
        <v>237</v>
      </c>
      <c r="N74" s="7">
        <f t="shared" si="0"/>
        <v>270</v>
      </c>
      <c r="O74" s="7">
        <f t="shared" si="0"/>
        <v>235</v>
      </c>
      <c r="P74" s="7">
        <f t="shared" si="0"/>
        <v>296</v>
      </c>
      <c r="Q74" s="7">
        <f t="shared" si="0"/>
        <v>259</v>
      </c>
      <c r="R74" s="7">
        <f t="shared" si="0"/>
        <v>256</v>
      </c>
      <c r="S74" s="7">
        <f t="shared" si="0"/>
        <v>258</v>
      </c>
      <c r="T74" s="7">
        <f t="shared" si="0"/>
        <v>250</v>
      </c>
      <c r="U74" s="7">
        <f t="shared" si="0"/>
        <v>248</v>
      </c>
      <c r="V74" s="7">
        <f t="shared" si="0"/>
        <v>249</v>
      </c>
      <c r="W74" s="7">
        <f t="shared" si="0"/>
        <v>284</v>
      </c>
      <c r="X74" s="7">
        <f t="shared" si="0"/>
        <v>279</v>
      </c>
      <c r="Y74" s="7">
        <f t="shared" si="0"/>
        <v>275</v>
      </c>
      <c r="Z74" s="7">
        <f t="shared" si="0"/>
        <v>288</v>
      </c>
    </row>
    <row r="75" spans="1:26" ht="57" customHeight="1" x14ac:dyDescent="0.25">
      <c r="A75" s="1"/>
      <c r="B75" s="2"/>
      <c r="C75" s="8"/>
      <c r="D75" s="3" t="str">
        <f t="shared" ref="D75:Z75" si="1">D1</f>
        <v>JU Gimnazija "Panto Mališić” - 1A</v>
      </c>
      <c r="E75" s="3" t="str">
        <f t="shared" si="1"/>
        <v>JU Srednja stručna škola Bar - 2A</v>
      </c>
      <c r="F75" s="3" t="str">
        <f t="shared" si="1"/>
        <v>Elektrotehnička škola „Vaso Aligrudić“ - 3A</v>
      </c>
      <c r="G75" s="3" t="str">
        <f t="shared" si="1"/>
        <v>Srednja Ekonomska škola “Mirko Vesovic” - 4A</v>
      </c>
      <c r="H75" s="3" t="str">
        <f t="shared" si="1"/>
        <v>JU Prva srednja stručna škola - 5A</v>
      </c>
      <c r="I75" s="3" t="str">
        <f t="shared" si="1"/>
        <v>JU Srednja ekonomsko-ugostiteljska škola - 6A</v>
      </c>
      <c r="J75" s="3" t="str">
        <f t="shared" si="1"/>
        <v>JU Srednja mješovita škola "17. septembar" - 7A</v>
      </c>
      <c r="K75" s="3" t="str">
        <f t="shared" si="1"/>
        <v>JU Srednja gradjevinsko-geodetska škola Inž. Marko Radević" - 8A</v>
      </c>
      <c r="L75" s="3" t="str">
        <f t="shared" si="1"/>
        <v>Srednja mjesovita skola "Braca Selic"  - 9A</v>
      </c>
      <c r="M75" s="3" t="str">
        <f t="shared" si="1"/>
        <v>JU SMŠ "Ivan Goran Kovačić" - 10A</v>
      </c>
      <c r="N75" s="3" t="str">
        <f t="shared" si="1"/>
        <v>Gimnazija "Tanasije Pejatovic"  - 11A</v>
      </c>
      <c r="O75" s="3" t="str">
        <f t="shared" si="1"/>
        <v>JU SMŠ “Vuksan Đukić” - 12B</v>
      </c>
      <c r="P75" s="3" t="str">
        <f t="shared" si="1"/>
        <v>Gimnazija “Slobodan Škerović” - 13B</v>
      </c>
      <c r="Q75" s="3" t="str">
        <f t="shared" si="1"/>
        <v>JU Srednja stručna škola Cetinje - 14B</v>
      </c>
      <c r="R75" s="3" t="str">
        <f t="shared" si="1"/>
        <v>JU Srednja stručna škola Pljevlja - 15B</v>
      </c>
      <c r="S75" s="3" t="str">
        <f t="shared" si="1"/>
        <v>JU Srednja stručna škola, Bijelo Polje - 16B</v>
      </c>
      <c r="T75" s="3" t="str">
        <f t="shared" si="1"/>
        <v>Gimnazija "Niko Rolović" Bar - 17B</v>
      </c>
      <c r="U75" s="3" t="str">
        <f t="shared" si="1"/>
        <v>JU Gimnazija ''30.septembar'' Rožaje - 18B</v>
      </c>
      <c r="V75" s="3" t="str">
        <f t="shared" si="1"/>
        <v>JU Muzička škola "Dara Čokorilo" Nikšić - 19B</v>
      </c>
      <c r="W75" s="3" t="str">
        <f t="shared" si="1"/>
        <v>JU Gimnazija Cetinje - 20B</v>
      </c>
      <c r="X75" s="3" t="str">
        <f t="shared" si="1"/>
        <v>Gimnazija "Petar I Petrovic Njegos" Danilovgrad - 21B</v>
      </c>
      <c r="Y75" s="3" t="str">
        <f t="shared" si="1"/>
        <v>Srednja stručna škola "Spasoje Raspopović" - 22B</v>
      </c>
      <c r="Z75" s="3" t="str">
        <f t="shared" si="1"/>
        <v>Ekonomska škola Bar - 23B</v>
      </c>
    </row>
    <row r="76" spans="1:26" ht="30" customHeight="1" x14ac:dyDescent="0.4">
      <c r="A76" s="4"/>
      <c r="B76" s="5"/>
      <c r="C76" s="6" t="s">
        <v>51</v>
      </c>
      <c r="D76" s="7">
        <f t="shared" ref="D76:Z76" si="2">SUM(D71,D68,D65,D62,D59,D56,D53,D50,D47,D44,D41,D38,D35,D32,D29,D26,D23,D20,D17,D14,D11,D8,D5,D2)</f>
        <v>91</v>
      </c>
      <c r="E76" s="7">
        <f t="shared" si="2"/>
        <v>86</v>
      </c>
      <c r="F76" s="7">
        <f t="shared" si="2"/>
        <v>87</v>
      </c>
      <c r="G76" s="7">
        <f t="shared" si="2"/>
        <v>86</v>
      </c>
      <c r="H76" s="7">
        <f t="shared" si="2"/>
        <v>97</v>
      </c>
      <c r="I76" s="7">
        <f t="shared" si="2"/>
        <v>93</v>
      </c>
      <c r="J76" s="7">
        <f t="shared" si="2"/>
        <v>89</v>
      </c>
      <c r="K76" s="7">
        <f t="shared" si="2"/>
        <v>93</v>
      </c>
      <c r="L76" s="7">
        <f t="shared" si="2"/>
        <v>95</v>
      </c>
      <c r="M76" s="7">
        <f t="shared" si="2"/>
        <v>79</v>
      </c>
      <c r="N76" s="7">
        <f t="shared" si="2"/>
        <v>88</v>
      </c>
      <c r="O76" s="7">
        <f t="shared" si="2"/>
        <v>83</v>
      </c>
      <c r="P76" s="45">
        <f t="shared" si="2"/>
        <v>98</v>
      </c>
      <c r="Q76" s="25">
        <f>SUM(Q71,Q68,Q65,Q62,Q59,Q56,Q53,Q50,Q47,Q44,Q41,Q38,Q35,Q32,Q29,Q26,Q23,Q20,Q17,Q14,Q11,Q8,Q5,Q2)</f>
        <v>92</v>
      </c>
      <c r="R76" s="7">
        <f t="shared" si="2"/>
        <v>84</v>
      </c>
      <c r="S76" s="7">
        <f t="shared" si="2"/>
        <v>81</v>
      </c>
      <c r="T76" s="7">
        <f t="shared" si="2"/>
        <v>88</v>
      </c>
      <c r="U76" s="7">
        <f t="shared" si="2"/>
        <v>79</v>
      </c>
      <c r="V76" s="7">
        <f t="shared" si="2"/>
        <v>91</v>
      </c>
      <c r="W76" s="7">
        <f t="shared" si="2"/>
        <v>93</v>
      </c>
      <c r="X76" s="7">
        <f t="shared" si="2"/>
        <v>93</v>
      </c>
      <c r="Y76" s="7">
        <f t="shared" si="2"/>
        <v>88</v>
      </c>
      <c r="Z76" s="7">
        <f t="shared" si="2"/>
        <v>95</v>
      </c>
    </row>
    <row r="77" spans="1:26" ht="43.5" customHeight="1" x14ac:dyDescent="0.25">
      <c r="A77" s="1"/>
      <c r="B77" s="2"/>
      <c r="C77" s="8"/>
      <c r="D77" s="3" t="str">
        <f t="shared" ref="D77:Z77" si="3">D75</f>
        <v>JU Gimnazija "Panto Mališić” - 1A</v>
      </c>
      <c r="E77" s="3" t="str">
        <f t="shared" si="3"/>
        <v>JU Srednja stručna škola Bar - 2A</v>
      </c>
      <c r="F77" s="3" t="str">
        <f t="shared" si="3"/>
        <v>Elektrotehnička škola „Vaso Aligrudić“ - 3A</v>
      </c>
      <c r="G77" s="3" t="str">
        <f t="shared" si="3"/>
        <v>Srednja Ekonomska škola “Mirko Vesovic” - 4A</v>
      </c>
      <c r="H77" s="3" t="str">
        <f t="shared" si="3"/>
        <v>JU Prva srednja stručna škola - 5A</v>
      </c>
      <c r="I77" s="3" t="str">
        <f t="shared" si="3"/>
        <v>JU Srednja ekonomsko-ugostiteljska škola - 6A</v>
      </c>
      <c r="J77" s="3" t="str">
        <f t="shared" si="3"/>
        <v>JU Srednja mješovita škola "17. septembar" - 7A</v>
      </c>
      <c r="K77" s="3" t="str">
        <f t="shared" si="3"/>
        <v>JU Srednja gradjevinsko-geodetska škola Inž. Marko Radević" - 8A</v>
      </c>
      <c r="L77" s="3" t="str">
        <f t="shared" si="3"/>
        <v>Srednja mjesovita skola "Braca Selic"  - 9A</v>
      </c>
      <c r="M77" s="3" t="str">
        <f t="shared" si="3"/>
        <v>JU SMŠ "Ivan Goran Kovačić" - 10A</v>
      </c>
      <c r="N77" s="3" t="str">
        <f t="shared" si="3"/>
        <v>Gimnazija "Tanasije Pejatovic"  - 11A</v>
      </c>
      <c r="O77" s="3" t="str">
        <f t="shared" si="3"/>
        <v>JU SMŠ “Vuksan Đukić” - 12B</v>
      </c>
      <c r="P77" s="3" t="str">
        <f t="shared" si="3"/>
        <v>Gimnazija “Slobodan Škerović” - 13B</v>
      </c>
      <c r="Q77" s="3" t="str">
        <f t="shared" si="3"/>
        <v>JU Srednja stručna škola Cetinje - 14B</v>
      </c>
      <c r="R77" s="3" t="str">
        <f t="shared" si="3"/>
        <v>JU Srednja stručna škola Pljevlja - 15B</v>
      </c>
      <c r="S77" s="3" t="str">
        <f t="shared" si="3"/>
        <v>JU Srednja stručna škola, Bijelo Polje - 16B</v>
      </c>
      <c r="T77" s="3" t="str">
        <f t="shared" si="3"/>
        <v>Gimnazija "Niko Rolović" Bar - 17B</v>
      </c>
      <c r="U77" s="3" t="str">
        <f t="shared" si="3"/>
        <v>JU Gimnazija ''30.septembar'' Rožaje - 18B</v>
      </c>
      <c r="V77" s="3" t="str">
        <f t="shared" si="3"/>
        <v>JU Muzička škola "Dara Čokorilo" Nikšić - 19B</v>
      </c>
      <c r="W77" s="3" t="str">
        <f t="shared" si="3"/>
        <v>JU Gimnazija Cetinje - 20B</v>
      </c>
      <c r="X77" s="3" t="str">
        <f t="shared" si="3"/>
        <v>Gimnazija "Petar I Petrovic Njegos" Danilovgrad - 21B</v>
      </c>
      <c r="Y77" s="3" t="str">
        <f t="shared" si="3"/>
        <v>Srednja stručna škola "Spasoje Raspopović" - 22B</v>
      </c>
      <c r="Z77" s="3" t="str">
        <f t="shared" si="3"/>
        <v>Ekonomska škola Bar - 23B</v>
      </c>
    </row>
    <row r="78" spans="1:26" ht="30" customHeight="1" x14ac:dyDescent="0.4">
      <c r="A78" s="4"/>
      <c r="B78" s="5"/>
      <c r="C78" s="6" t="s">
        <v>52</v>
      </c>
      <c r="D78" s="7">
        <f t="shared" ref="D78:Z78" si="4">SUM(D72,D69,D66,D63,D60,D57,D54,D51,D48,D45,D42,D39,D36,D33,D30,D27,D24,D21,D18,D15,D12,D9,D6,D3)</f>
        <v>86</v>
      </c>
      <c r="E78" s="7">
        <f t="shared" si="4"/>
        <v>82</v>
      </c>
      <c r="F78" s="7">
        <f t="shared" si="4"/>
        <v>76</v>
      </c>
      <c r="G78" s="7">
        <f t="shared" si="4"/>
        <v>85</v>
      </c>
      <c r="H78" s="7">
        <f t="shared" si="4"/>
        <v>96</v>
      </c>
      <c r="I78" s="45">
        <f t="shared" si="4"/>
        <v>100</v>
      </c>
      <c r="J78" s="7">
        <f t="shared" si="4"/>
        <v>87</v>
      </c>
      <c r="K78" s="7">
        <f t="shared" si="4"/>
        <v>89</v>
      </c>
      <c r="L78" s="7">
        <f t="shared" si="4"/>
        <v>94</v>
      </c>
      <c r="M78" s="7">
        <f t="shared" si="4"/>
        <v>79</v>
      </c>
      <c r="N78" s="7">
        <f t="shared" si="4"/>
        <v>92</v>
      </c>
      <c r="O78" s="7">
        <f t="shared" si="4"/>
        <v>72</v>
      </c>
      <c r="P78" s="7">
        <f t="shared" si="4"/>
        <v>99</v>
      </c>
      <c r="Q78" s="7">
        <f t="shared" si="4"/>
        <v>83</v>
      </c>
      <c r="R78" s="7">
        <f t="shared" si="4"/>
        <v>90</v>
      </c>
      <c r="S78" s="7">
        <f t="shared" si="4"/>
        <v>86</v>
      </c>
      <c r="T78" s="7">
        <f t="shared" si="4"/>
        <v>80</v>
      </c>
      <c r="U78" s="7">
        <f t="shared" si="4"/>
        <v>80</v>
      </c>
      <c r="V78" s="7">
        <f t="shared" si="4"/>
        <v>80</v>
      </c>
      <c r="W78" s="7">
        <f t="shared" si="4"/>
        <v>93</v>
      </c>
      <c r="X78" s="7">
        <f t="shared" si="4"/>
        <v>93</v>
      </c>
      <c r="Y78" s="7">
        <f t="shared" si="4"/>
        <v>95</v>
      </c>
      <c r="Z78" s="7">
        <f t="shared" si="4"/>
        <v>97</v>
      </c>
    </row>
    <row r="79" spans="1:26" ht="43.5" customHeight="1" x14ac:dyDescent="0.25">
      <c r="A79" s="1"/>
      <c r="B79" s="2"/>
      <c r="C79" s="8"/>
      <c r="D79" s="3" t="str">
        <f t="shared" ref="D79:Z79" si="5">D77</f>
        <v>JU Gimnazija "Panto Mališić” - 1A</v>
      </c>
      <c r="E79" s="3" t="str">
        <f t="shared" si="5"/>
        <v>JU Srednja stručna škola Bar - 2A</v>
      </c>
      <c r="F79" s="3" t="str">
        <f t="shared" si="5"/>
        <v>Elektrotehnička škola „Vaso Aligrudić“ - 3A</v>
      </c>
      <c r="G79" s="3" t="str">
        <f t="shared" si="5"/>
        <v>Srednja Ekonomska škola “Mirko Vesovic” - 4A</v>
      </c>
      <c r="H79" s="3" t="str">
        <f t="shared" si="5"/>
        <v>JU Prva srednja stručna škola - 5A</v>
      </c>
      <c r="I79" s="3" t="str">
        <f t="shared" si="5"/>
        <v>JU Srednja ekonomsko-ugostiteljska škola - 6A</v>
      </c>
      <c r="J79" s="3" t="str">
        <f t="shared" si="5"/>
        <v>JU Srednja mješovita škola "17. septembar" - 7A</v>
      </c>
      <c r="K79" s="3" t="str">
        <f t="shared" si="5"/>
        <v>JU Srednja gradjevinsko-geodetska škola Inž. Marko Radević" - 8A</v>
      </c>
      <c r="L79" s="3" t="str">
        <f t="shared" si="5"/>
        <v>Srednja mjesovita skola "Braca Selic"  - 9A</v>
      </c>
      <c r="M79" s="3" t="str">
        <f t="shared" si="5"/>
        <v>JU SMŠ "Ivan Goran Kovačić" - 10A</v>
      </c>
      <c r="N79" s="3" t="str">
        <f t="shared" si="5"/>
        <v>Gimnazija "Tanasije Pejatovic"  - 11A</v>
      </c>
      <c r="O79" s="3" t="str">
        <f t="shared" si="5"/>
        <v>JU SMŠ “Vuksan Đukić” - 12B</v>
      </c>
      <c r="P79" s="3" t="str">
        <f t="shared" si="5"/>
        <v>Gimnazija “Slobodan Škerović” - 13B</v>
      </c>
      <c r="Q79" s="3" t="str">
        <f t="shared" si="5"/>
        <v>JU Srednja stručna škola Cetinje - 14B</v>
      </c>
      <c r="R79" s="3" t="str">
        <f t="shared" si="5"/>
        <v>JU Srednja stručna škola Pljevlja - 15B</v>
      </c>
      <c r="S79" s="3" t="str">
        <f t="shared" si="5"/>
        <v>JU Srednja stručna škola, Bijelo Polje - 16B</v>
      </c>
      <c r="T79" s="3" t="str">
        <f t="shared" si="5"/>
        <v>Gimnazija "Niko Rolović" Bar - 17B</v>
      </c>
      <c r="U79" s="3" t="str">
        <f t="shared" si="5"/>
        <v>JU Gimnazija ''30.septembar'' Rožaje - 18B</v>
      </c>
      <c r="V79" s="3" t="str">
        <f t="shared" si="5"/>
        <v>JU Muzička škola "Dara Čokorilo" Nikšić - 19B</v>
      </c>
      <c r="W79" s="3" t="str">
        <f t="shared" si="5"/>
        <v>JU Gimnazija Cetinje - 20B</v>
      </c>
      <c r="X79" s="3" t="str">
        <f t="shared" si="5"/>
        <v>Gimnazija "Petar I Petrovic Njegos" Danilovgrad - 21B</v>
      </c>
      <c r="Y79" s="3" t="str">
        <f t="shared" si="5"/>
        <v>Srednja stručna škola "Spasoje Raspopović" - 22B</v>
      </c>
      <c r="Z79" s="3" t="str">
        <f t="shared" si="5"/>
        <v>Ekonomska škola Bar - 23B</v>
      </c>
    </row>
    <row r="80" spans="1:26" ht="15.75" customHeight="1" x14ac:dyDescent="0.25">
      <c r="A80" s="1"/>
      <c r="B80" s="9"/>
      <c r="C80" s="10" t="s">
        <v>53</v>
      </c>
      <c r="D80" s="1" t="str">
        <f t="shared" ref="D80:Z80" si="6">IF(D74&lt;301,"OK","GRESKA")</f>
        <v>OK</v>
      </c>
      <c r="E80" s="1" t="str">
        <f t="shared" si="6"/>
        <v>OK</v>
      </c>
      <c r="F80" s="1" t="str">
        <f t="shared" si="6"/>
        <v>OK</v>
      </c>
      <c r="G80" s="1" t="str">
        <f t="shared" si="6"/>
        <v>OK</v>
      </c>
      <c r="H80" s="1" t="str">
        <f t="shared" si="6"/>
        <v>OK</v>
      </c>
      <c r="I80" s="1" t="str">
        <f t="shared" si="6"/>
        <v>OK</v>
      </c>
      <c r="J80" s="1" t="str">
        <f t="shared" si="6"/>
        <v>OK</v>
      </c>
      <c r="K80" s="1" t="str">
        <f t="shared" si="6"/>
        <v>OK</v>
      </c>
      <c r="L80" s="1" t="str">
        <f t="shared" si="6"/>
        <v>OK</v>
      </c>
      <c r="M80" s="1" t="str">
        <f t="shared" si="6"/>
        <v>OK</v>
      </c>
      <c r="N80" s="1" t="str">
        <f t="shared" si="6"/>
        <v>OK</v>
      </c>
      <c r="O80" s="1" t="str">
        <f t="shared" si="6"/>
        <v>OK</v>
      </c>
      <c r="P80" s="1" t="str">
        <f t="shared" si="6"/>
        <v>OK</v>
      </c>
      <c r="Q80" s="1" t="str">
        <f t="shared" si="6"/>
        <v>OK</v>
      </c>
      <c r="R80" s="1" t="str">
        <f t="shared" si="6"/>
        <v>OK</v>
      </c>
      <c r="S80" s="1" t="str">
        <f t="shared" si="6"/>
        <v>OK</v>
      </c>
      <c r="T80" s="1" t="str">
        <f t="shared" si="6"/>
        <v>OK</v>
      </c>
      <c r="U80" s="1" t="str">
        <f t="shared" si="6"/>
        <v>OK</v>
      </c>
      <c r="V80" s="1" t="str">
        <f t="shared" si="6"/>
        <v>OK</v>
      </c>
      <c r="W80" s="1" t="str">
        <f t="shared" si="6"/>
        <v>OK</v>
      </c>
      <c r="X80" s="1" t="str">
        <f t="shared" si="6"/>
        <v>OK</v>
      </c>
      <c r="Y80" s="1" t="str">
        <f t="shared" si="6"/>
        <v>OK</v>
      </c>
      <c r="Z80" s="1" t="str">
        <f t="shared" si="6"/>
        <v>OK</v>
      </c>
    </row>
    <row r="81" spans="1:26" ht="15.75" customHeight="1" x14ac:dyDescent="0.25">
      <c r="A81" s="11"/>
      <c r="B81" s="12"/>
      <c r="C81" s="1" t="s">
        <v>54</v>
      </c>
      <c r="D81" s="1">
        <f t="shared" ref="D81:Z81" si="7">COUNT(D2:D73)/3</f>
        <v>10</v>
      </c>
      <c r="E81" s="1">
        <f t="shared" si="7"/>
        <v>10</v>
      </c>
      <c r="F81" s="1">
        <f t="shared" si="7"/>
        <v>10</v>
      </c>
      <c r="G81" s="1">
        <f t="shared" si="7"/>
        <v>10</v>
      </c>
      <c r="H81" s="1">
        <f t="shared" si="7"/>
        <v>10</v>
      </c>
      <c r="I81" s="1">
        <f t="shared" si="7"/>
        <v>10</v>
      </c>
      <c r="J81" s="1">
        <f t="shared" si="7"/>
        <v>10</v>
      </c>
      <c r="K81" s="1">
        <f t="shared" si="7"/>
        <v>10</v>
      </c>
      <c r="L81" s="1">
        <f t="shared" si="7"/>
        <v>10</v>
      </c>
      <c r="M81" s="1">
        <f t="shared" si="7"/>
        <v>10</v>
      </c>
      <c r="N81" s="1">
        <f t="shared" si="7"/>
        <v>10</v>
      </c>
      <c r="O81" s="1">
        <f t="shared" si="7"/>
        <v>10</v>
      </c>
      <c r="P81" s="1">
        <f t="shared" si="7"/>
        <v>10</v>
      </c>
      <c r="Q81" s="1">
        <f>COUNT(Q2:Q73)/3</f>
        <v>10</v>
      </c>
      <c r="R81" s="1">
        <f t="shared" si="7"/>
        <v>10</v>
      </c>
      <c r="S81" s="1">
        <f t="shared" si="7"/>
        <v>10</v>
      </c>
      <c r="T81" s="1">
        <f t="shared" si="7"/>
        <v>10</v>
      </c>
      <c r="U81" s="1">
        <f t="shared" si="7"/>
        <v>10</v>
      </c>
      <c r="V81" s="1">
        <f t="shared" si="7"/>
        <v>10</v>
      </c>
      <c r="W81" s="1">
        <f t="shared" si="7"/>
        <v>10</v>
      </c>
      <c r="X81" s="1">
        <f t="shared" si="7"/>
        <v>10</v>
      </c>
      <c r="Y81" s="1">
        <f t="shared" si="7"/>
        <v>10</v>
      </c>
      <c r="Z81" s="1">
        <f t="shared" si="7"/>
        <v>10</v>
      </c>
    </row>
    <row r="82" spans="1:26" ht="15.75" customHeight="1" x14ac:dyDescent="0.25">
      <c r="A82" s="11"/>
      <c r="B82" s="1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1"/>
      <c r="B83" s="1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1"/>
      <c r="B84" s="1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1"/>
      <c r="B85" s="1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6.25" customHeight="1" x14ac:dyDescent="0.25">
      <c r="A86" s="11"/>
      <c r="B86" s="37" t="s">
        <v>55</v>
      </c>
      <c r="C86" s="38"/>
      <c r="D86" s="39"/>
      <c r="E86" s="3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.75" customHeight="1" x14ac:dyDescent="0.45">
      <c r="A87" s="35"/>
      <c r="B87" s="40" t="str">
        <f>M1</f>
        <v>JU SMŠ "Ivan Goran Kovačić" - 10A</v>
      </c>
      <c r="C87" s="40"/>
      <c r="D87" s="40"/>
      <c r="E87" s="40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27.75" customHeight="1" x14ac:dyDescent="0.45">
      <c r="A88" s="11"/>
      <c r="B88" s="41" t="s">
        <v>56</v>
      </c>
      <c r="C88" s="38"/>
      <c r="D88" s="39"/>
      <c r="E88" s="3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8.5" x14ac:dyDescent="0.45">
      <c r="A89" s="11"/>
      <c r="B89" s="42" t="str">
        <f>T1</f>
        <v>Gimnazija "Niko Rolović" Bar - 17B</v>
      </c>
      <c r="C89" s="42"/>
      <c r="D89" s="42"/>
      <c r="E89" s="42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28.5" x14ac:dyDescent="0.45">
      <c r="A90" s="11"/>
      <c r="B90" s="41" t="s">
        <v>57</v>
      </c>
      <c r="C90" s="44"/>
      <c r="D90" s="43"/>
      <c r="E90" s="43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28.5" x14ac:dyDescent="0.45">
      <c r="A91" s="11"/>
      <c r="B91" s="42" t="str">
        <f>L1</f>
        <v>Srednja mjesovita skola "Braca Selic"  - 9A</v>
      </c>
      <c r="C91" s="42"/>
      <c r="D91" s="42"/>
      <c r="E91" s="42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27" x14ac:dyDescent="0.25">
      <c r="A92" s="11"/>
      <c r="B92" s="37" t="s">
        <v>58</v>
      </c>
      <c r="C92" s="44"/>
      <c r="D92" s="43"/>
      <c r="E92" s="43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28.5" x14ac:dyDescent="0.45">
      <c r="A93" s="11"/>
      <c r="B93" s="40" t="str">
        <f>P1</f>
        <v>Gimnazija “Slobodan Škerović” - 13B</v>
      </c>
      <c r="C93" s="40"/>
      <c r="D93" s="40"/>
      <c r="E93" s="40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28.5" x14ac:dyDescent="0.45">
      <c r="A94" s="11"/>
      <c r="B94" s="41" t="s">
        <v>56</v>
      </c>
      <c r="C94" s="44"/>
      <c r="D94" s="43"/>
      <c r="E94" s="43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28.5" x14ac:dyDescent="0.45">
      <c r="A95" s="11"/>
      <c r="B95" s="42" t="str">
        <f>H1</f>
        <v>JU Prva srednja stručna škola - 5A</v>
      </c>
      <c r="C95" s="42"/>
      <c r="D95" s="42"/>
      <c r="E95" s="42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28.5" x14ac:dyDescent="0.45">
      <c r="A96" s="11"/>
      <c r="B96" s="41" t="s">
        <v>57</v>
      </c>
      <c r="C96" s="44"/>
      <c r="D96" s="43"/>
      <c r="E96" s="43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28.5" x14ac:dyDescent="0.45">
      <c r="A97" s="11"/>
      <c r="B97" s="42" t="str">
        <f>Z1</f>
        <v>Ekonomska škola Bar - 23B</v>
      </c>
      <c r="C97" s="42"/>
      <c r="D97" s="42"/>
      <c r="E97" s="42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27" x14ac:dyDescent="0.25">
      <c r="A98" s="11"/>
      <c r="B98" s="37" t="s">
        <v>59</v>
      </c>
      <c r="C98" s="44"/>
      <c r="D98" s="43"/>
      <c r="E98" s="43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28.5" x14ac:dyDescent="0.45">
      <c r="A99" s="11"/>
      <c r="B99" s="40" t="str">
        <f>I1</f>
        <v>JU Srednja ekonomsko-ugostiteljska škola - 6A</v>
      </c>
      <c r="C99" s="40"/>
      <c r="D99" s="40"/>
      <c r="E99" s="40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28.5" x14ac:dyDescent="0.45">
      <c r="A100" s="11"/>
      <c r="B100" s="41" t="s">
        <v>56</v>
      </c>
      <c r="C100" s="44"/>
      <c r="D100" s="43"/>
      <c r="E100" s="43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28.5" x14ac:dyDescent="0.45">
      <c r="A101" s="11"/>
      <c r="B101" s="42" t="str">
        <f>P1</f>
        <v>Gimnazija “Slobodan Škerović” - 13B</v>
      </c>
      <c r="C101" s="42"/>
      <c r="D101" s="42"/>
      <c r="E101" s="42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28.5" x14ac:dyDescent="0.45">
      <c r="A102" s="11"/>
      <c r="B102" s="41" t="s">
        <v>57</v>
      </c>
      <c r="C102" s="44"/>
      <c r="D102" s="43"/>
      <c r="E102" s="43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28.5" x14ac:dyDescent="0.45">
      <c r="A103" s="11"/>
      <c r="B103" s="42" t="str">
        <f>Z1</f>
        <v>Ekonomska škola Bar - 23B</v>
      </c>
      <c r="C103" s="42"/>
      <c r="D103" s="42"/>
      <c r="E103" s="42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 x14ac:dyDescent="0.25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 x14ac:dyDescent="0.25">
      <c r="A105" s="11"/>
      <c r="B105" s="12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 x14ac:dyDescent="0.25">
      <c r="A106" s="11"/>
      <c r="B106" s="12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 x14ac:dyDescent="0.25">
      <c r="A107" s="11"/>
      <c r="B107" s="12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 x14ac:dyDescent="0.25">
      <c r="A108" s="11"/>
      <c r="B108" s="12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 x14ac:dyDescent="0.25">
      <c r="A109" s="11"/>
      <c r="B109" s="12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 x14ac:dyDescent="0.25">
      <c r="A110" s="11"/>
      <c r="B110" s="1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 x14ac:dyDescent="0.25">
      <c r="A111" s="11"/>
      <c r="B111" s="12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 x14ac:dyDescent="0.25">
      <c r="A112" s="11"/>
      <c r="B112" s="12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 x14ac:dyDescent="0.25">
      <c r="A113" s="11"/>
      <c r="B113" s="12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 x14ac:dyDescent="0.25">
      <c r="A114" s="11"/>
      <c r="B114" s="12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 x14ac:dyDescent="0.25">
      <c r="A115" s="11"/>
      <c r="B115" s="12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 x14ac:dyDescent="0.25">
      <c r="A116" s="11"/>
      <c r="B116" s="12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 x14ac:dyDescent="0.25">
      <c r="A117" s="11"/>
      <c r="B117" s="12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 x14ac:dyDescent="0.25">
      <c r="A118" s="11"/>
      <c r="B118" s="12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 x14ac:dyDescent="0.25">
      <c r="A119" s="11"/>
      <c r="B119" s="12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 x14ac:dyDescent="0.25">
      <c r="A120" s="11"/>
      <c r="B120" s="12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 x14ac:dyDescent="0.25">
      <c r="A121" s="11"/>
      <c r="B121" s="12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 x14ac:dyDescent="0.25">
      <c r="A122" s="11"/>
      <c r="B122" s="12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 x14ac:dyDescent="0.25">
      <c r="A123" s="11"/>
      <c r="B123" s="12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 x14ac:dyDescent="0.25">
      <c r="A124" s="11"/>
      <c r="B124" s="12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 x14ac:dyDescent="0.25">
      <c r="A125" s="11"/>
      <c r="B125" s="12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 x14ac:dyDescent="0.25">
      <c r="A126" s="11"/>
      <c r="B126" s="12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 x14ac:dyDescent="0.25">
      <c r="A127" s="11"/>
      <c r="B127" s="12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 x14ac:dyDescent="0.25">
      <c r="A128" s="11"/>
      <c r="B128" s="12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 x14ac:dyDescent="0.25">
      <c r="A129" s="11"/>
      <c r="B129" s="12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 x14ac:dyDescent="0.25">
      <c r="A130" s="11"/>
      <c r="B130" s="12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 x14ac:dyDescent="0.25">
      <c r="A131" s="11"/>
      <c r="B131" s="12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 x14ac:dyDescent="0.25">
      <c r="A132" s="11"/>
      <c r="B132" s="12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 x14ac:dyDescent="0.25">
      <c r="A133" s="11"/>
      <c r="B133" s="12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 x14ac:dyDescent="0.25">
      <c r="A134" s="11"/>
      <c r="B134" s="12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 x14ac:dyDescent="0.25">
      <c r="A135" s="11"/>
      <c r="B135" s="12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 x14ac:dyDescent="0.25">
      <c r="A136" s="11"/>
      <c r="B136" s="12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 x14ac:dyDescent="0.25">
      <c r="A137" s="11"/>
      <c r="B137" s="12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 x14ac:dyDescent="0.25">
      <c r="A138" s="11"/>
      <c r="B138" s="12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 x14ac:dyDescent="0.25">
      <c r="A139" s="11"/>
      <c r="B139" s="12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 x14ac:dyDescent="0.25">
      <c r="A140" s="11"/>
      <c r="B140" s="12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 x14ac:dyDescent="0.25">
      <c r="A141" s="11"/>
      <c r="B141" s="12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 x14ac:dyDescent="0.25">
      <c r="A142" s="11"/>
      <c r="B142" s="12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 x14ac:dyDescent="0.25">
      <c r="A143" s="11"/>
      <c r="B143" s="12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 x14ac:dyDescent="0.25">
      <c r="A144" s="11"/>
      <c r="B144" s="12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 x14ac:dyDescent="0.25">
      <c r="A145" s="11"/>
      <c r="B145" s="12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 x14ac:dyDescent="0.25">
      <c r="A146" s="11"/>
      <c r="B146" s="12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 x14ac:dyDescent="0.25">
      <c r="A147" s="11"/>
      <c r="B147" s="12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 x14ac:dyDescent="0.25">
      <c r="A148" s="11"/>
      <c r="B148" s="12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 x14ac:dyDescent="0.25">
      <c r="A149" s="11"/>
      <c r="B149" s="12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 x14ac:dyDescent="0.25">
      <c r="A150" s="11"/>
      <c r="B150" s="12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 x14ac:dyDescent="0.25">
      <c r="A151" s="11"/>
      <c r="B151" s="12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 x14ac:dyDescent="0.25">
      <c r="A152" s="11"/>
      <c r="B152" s="12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 x14ac:dyDescent="0.25">
      <c r="A153" s="11"/>
      <c r="B153" s="12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 x14ac:dyDescent="0.25">
      <c r="A154" s="11"/>
      <c r="B154" s="12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 x14ac:dyDescent="0.25">
      <c r="A155" s="11"/>
      <c r="B155" s="12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 x14ac:dyDescent="0.25">
      <c r="A156" s="11"/>
      <c r="B156" s="12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 x14ac:dyDescent="0.25">
      <c r="A157" s="11"/>
      <c r="B157" s="12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 x14ac:dyDescent="0.25">
      <c r="A158" s="11"/>
      <c r="B158" s="1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 x14ac:dyDescent="0.25">
      <c r="A159" s="11"/>
      <c r="B159" s="12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 x14ac:dyDescent="0.25">
      <c r="A160" s="11"/>
      <c r="B160" s="12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 x14ac:dyDescent="0.25">
      <c r="A161" s="11"/>
      <c r="B161" s="12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 x14ac:dyDescent="0.25">
      <c r="A162" s="11"/>
      <c r="B162" s="12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 x14ac:dyDescent="0.25">
      <c r="A163" s="11"/>
      <c r="B163" s="12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 x14ac:dyDescent="0.25">
      <c r="A164" s="11"/>
      <c r="B164" s="12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 x14ac:dyDescent="0.25">
      <c r="A165" s="11"/>
      <c r="B165" s="12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 x14ac:dyDescent="0.25">
      <c r="A166" s="11"/>
      <c r="B166" s="12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 x14ac:dyDescent="0.25">
      <c r="A167" s="11"/>
      <c r="B167" s="12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 x14ac:dyDescent="0.25">
      <c r="A168" s="11"/>
      <c r="B168" s="12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 x14ac:dyDescent="0.25">
      <c r="A169" s="11"/>
      <c r="B169" s="12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 x14ac:dyDescent="0.25">
      <c r="A170" s="11"/>
      <c r="B170" s="12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 x14ac:dyDescent="0.25">
      <c r="A171" s="11"/>
      <c r="B171" s="12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 x14ac:dyDescent="0.25">
      <c r="A172" s="11"/>
      <c r="B172" s="12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 x14ac:dyDescent="0.25">
      <c r="A173" s="11"/>
      <c r="B173" s="12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 x14ac:dyDescent="0.25">
      <c r="A174" s="11"/>
      <c r="B174" s="12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 x14ac:dyDescent="0.25">
      <c r="A175" s="11"/>
      <c r="B175" s="12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 x14ac:dyDescent="0.25">
      <c r="A176" s="11"/>
      <c r="B176" s="12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 x14ac:dyDescent="0.25">
      <c r="A177" s="11"/>
      <c r="B177" s="12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 x14ac:dyDescent="0.25">
      <c r="A178" s="11"/>
      <c r="B178" s="12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 x14ac:dyDescent="0.25">
      <c r="A179" s="11"/>
      <c r="B179" s="12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 x14ac:dyDescent="0.25">
      <c r="A180" s="11"/>
      <c r="B180" s="12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 x14ac:dyDescent="0.25">
      <c r="A181" s="11"/>
      <c r="B181" s="12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 x14ac:dyDescent="0.25">
      <c r="A182" s="11"/>
      <c r="B182" s="12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 x14ac:dyDescent="0.25">
      <c r="A183" s="11"/>
      <c r="B183" s="12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 x14ac:dyDescent="0.25">
      <c r="A184" s="11"/>
      <c r="B184" s="12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 x14ac:dyDescent="0.25">
      <c r="A185" s="11"/>
      <c r="B185" s="12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 x14ac:dyDescent="0.25">
      <c r="A186" s="11"/>
      <c r="B186" s="12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 x14ac:dyDescent="0.25">
      <c r="A187" s="11"/>
      <c r="B187" s="12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 x14ac:dyDescent="0.25">
      <c r="A188" s="11"/>
      <c r="B188" s="12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 x14ac:dyDescent="0.25">
      <c r="A189" s="11"/>
      <c r="B189" s="12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25">
      <c r="A190" s="11"/>
      <c r="B190" s="12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25">
      <c r="A191" s="11"/>
      <c r="B191" s="12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25">
      <c r="A192" s="11"/>
      <c r="B192" s="12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25">
      <c r="A193" s="11"/>
      <c r="B193" s="12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25">
      <c r="A194" s="11"/>
      <c r="B194" s="12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25">
      <c r="A195" s="11"/>
      <c r="B195" s="12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25">
      <c r="A196" s="11"/>
      <c r="B196" s="12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25">
      <c r="A197" s="11"/>
      <c r="B197" s="12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25">
      <c r="A198" s="11"/>
      <c r="B198" s="12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25">
      <c r="A199" s="11"/>
      <c r="B199" s="12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25">
      <c r="A200" s="11"/>
      <c r="B200" s="12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25">
      <c r="A201" s="11"/>
      <c r="B201" s="12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25">
      <c r="A202" s="11"/>
      <c r="B202" s="12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25">
      <c r="A203" s="11"/>
      <c r="B203" s="12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25">
      <c r="A204" s="11"/>
      <c r="B204" s="12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25">
      <c r="A205" s="11"/>
      <c r="B205" s="12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25">
      <c r="A206" s="11"/>
      <c r="B206" s="12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25">
      <c r="A207" s="11"/>
      <c r="B207" s="12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25">
      <c r="A208" s="11"/>
      <c r="B208" s="12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25">
      <c r="A209" s="11"/>
      <c r="B209" s="12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25">
      <c r="A210" s="11"/>
      <c r="B210" s="12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25">
      <c r="A211" s="11"/>
      <c r="B211" s="12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25">
      <c r="A212" s="11"/>
      <c r="B212" s="12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25">
      <c r="A213" s="11"/>
      <c r="B213" s="12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25">
      <c r="A214" s="11"/>
      <c r="B214" s="12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25">
      <c r="A215" s="11"/>
      <c r="B215" s="12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25">
      <c r="A216" s="11"/>
      <c r="B216" s="12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25">
      <c r="A217" s="11"/>
      <c r="B217" s="12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25">
      <c r="A218" s="11"/>
      <c r="B218" s="12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25">
      <c r="A219" s="11"/>
      <c r="B219" s="12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25">
      <c r="A220" s="11"/>
      <c r="B220" s="12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25">
      <c r="A221" s="11"/>
      <c r="B221" s="12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25">
      <c r="A222" s="11"/>
      <c r="B222" s="12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25">
      <c r="A223" s="11"/>
      <c r="B223" s="12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25">
      <c r="A224" s="11"/>
      <c r="B224" s="12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25">
      <c r="A225" s="11"/>
      <c r="B225" s="12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25">
      <c r="A226" s="11"/>
      <c r="B226" s="12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25">
      <c r="A227" s="11"/>
      <c r="B227" s="12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25">
      <c r="A228" s="11"/>
      <c r="B228" s="12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25">
      <c r="A229" s="11"/>
      <c r="B229" s="12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25">
      <c r="A230" s="11"/>
      <c r="B230" s="12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25">
      <c r="A231" s="11"/>
      <c r="B231" s="12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25">
      <c r="A232" s="11"/>
      <c r="B232" s="12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25">
      <c r="A233" s="11"/>
      <c r="B233" s="12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25">
      <c r="A234" s="11"/>
      <c r="B234" s="12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25">
      <c r="A235" s="11"/>
      <c r="B235" s="12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25">
      <c r="A236" s="11"/>
      <c r="B236" s="12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25">
      <c r="A237" s="11"/>
      <c r="B237" s="12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25">
      <c r="A238" s="11"/>
      <c r="B238" s="12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25">
      <c r="A239" s="11"/>
      <c r="B239" s="12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25">
      <c r="A240" s="11"/>
      <c r="B240" s="12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25">
      <c r="A241" s="11"/>
      <c r="B241" s="12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25">
      <c r="A242" s="11"/>
      <c r="B242" s="12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25">
      <c r="A243" s="11"/>
      <c r="B243" s="12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25">
      <c r="A244" s="11"/>
      <c r="B244" s="12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25">
      <c r="A245" s="11"/>
      <c r="B245" s="12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 x14ac:dyDescent="0.25">
      <c r="A246" s="11"/>
      <c r="B246" s="12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 x14ac:dyDescent="0.25">
      <c r="A247" s="11"/>
      <c r="B247" s="12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 x14ac:dyDescent="0.25">
      <c r="A248" s="11"/>
      <c r="B248" s="12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 x14ac:dyDescent="0.25">
      <c r="A249" s="11"/>
      <c r="B249" s="12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 x14ac:dyDescent="0.25">
      <c r="A250" s="11"/>
      <c r="B250" s="12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 x14ac:dyDescent="0.25">
      <c r="A251" s="11"/>
      <c r="B251" s="12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 x14ac:dyDescent="0.25">
      <c r="A252" s="11"/>
      <c r="B252" s="12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 x14ac:dyDescent="0.25">
      <c r="A253" s="11"/>
      <c r="B253" s="12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 x14ac:dyDescent="0.25">
      <c r="A254" s="11"/>
      <c r="B254" s="12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 x14ac:dyDescent="0.25">
      <c r="A255" s="11"/>
      <c r="B255" s="12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 x14ac:dyDescent="0.25">
      <c r="A256" s="11"/>
      <c r="B256" s="12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 x14ac:dyDescent="0.25">
      <c r="A257" s="11"/>
      <c r="B257" s="12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 x14ac:dyDescent="0.25">
      <c r="A258" s="11"/>
      <c r="B258" s="12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 x14ac:dyDescent="0.25">
      <c r="A259" s="11"/>
      <c r="B259" s="12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 x14ac:dyDescent="0.25">
      <c r="A260" s="11"/>
      <c r="B260" s="12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 x14ac:dyDescent="0.25">
      <c r="A261" s="11"/>
      <c r="B261" s="12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 x14ac:dyDescent="0.25">
      <c r="A262" s="11"/>
      <c r="B262" s="12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 x14ac:dyDescent="0.25">
      <c r="A263" s="11"/>
      <c r="B263" s="12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 x14ac:dyDescent="0.25">
      <c r="A264" s="11"/>
      <c r="B264" s="12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 x14ac:dyDescent="0.25">
      <c r="A265" s="11"/>
      <c r="B265" s="12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 x14ac:dyDescent="0.25">
      <c r="A266" s="11"/>
      <c r="B266" s="12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 x14ac:dyDescent="0.25">
      <c r="A267" s="11"/>
      <c r="B267" s="12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 x14ac:dyDescent="0.25">
      <c r="A268" s="11"/>
      <c r="B268" s="12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 x14ac:dyDescent="0.25">
      <c r="A269" s="11"/>
      <c r="B269" s="12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 x14ac:dyDescent="0.25">
      <c r="A270" s="11"/>
      <c r="B270" s="12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 x14ac:dyDescent="0.25">
      <c r="A271" s="11"/>
      <c r="B271" s="12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 x14ac:dyDescent="0.25">
      <c r="A272" s="11"/>
      <c r="B272" s="12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 x14ac:dyDescent="0.25">
      <c r="A273" s="11"/>
      <c r="B273" s="12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 x14ac:dyDescent="0.25">
      <c r="A274" s="11"/>
      <c r="B274" s="12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 x14ac:dyDescent="0.25">
      <c r="A275" s="11"/>
      <c r="B275" s="12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 x14ac:dyDescent="0.25">
      <c r="A276" s="11"/>
      <c r="B276" s="12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 x14ac:dyDescent="0.25">
      <c r="A277" s="11"/>
      <c r="B277" s="12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 x14ac:dyDescent="0.25">
      <c r="A278" s="11"/>
      <c r="B278" s="12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 x14ac:dyDescent="0.25">
      <c r="A279" s="11"/>
      <c r="B279" s="12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 x14ac:dyDescent="0.25">
      <c r="A280" s="11"/>
      <c r="B280" s="12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 x14ac:dyDescent="0.25">
      <c r="A281" s="11"/>
      <c r="B281" s="12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 x14ac:dyDescent="0.25">
      <c r="A282" s="11"/>
      <c r="B282" s="12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 x14ac:dyDescent="0.25">
      <c r="A283" s="11"/>
      <c r="B283" s="12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 x14ac:dyDescent="0.25">
      <c r="A284" s="11"/>
      <c r="B284" s="12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 x14ac:dyDescent="0.25">
      <c r="A285" s="11"/>
      <c r="B285" s="12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 x14ac:dyDescent="0.25">
      <c r="A286" s="11"/>
      <c r="B286" s="12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 x14ac:dyDescent="0.25">
      <c r="A287" s="11"/>
      <c r="B287" s="12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 x14ac:dyDescent="0.25">
      <c r="A288" s="11"/>
      <c r="B288" s="12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 x14ac:dyDescent="0.25">
      <c r="A289" s="11"/>
      <c r="B289" s="12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 x14ac:dyDescent="0.25">
      <c r="A290" s="11"/>
      <c r="B290" s="12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 x14ac:dyDescent="0.25">
      <c r="A291" s="11"/>
      <c r="B291" s="12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 x14ac:dyDescent="0.25">
      <c r="A292" s="11"/>
      <c r="B292" s="12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 x14ac:dyDescent="0.25">
      <c r="A293" s="11"/>
      <c r="B293" s="12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 x14ac:dyDescent="0.25">
      <c r="A294" s="11"/>
      <c r="B294" s="12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 x14ac:dyDescent="0.25">
      <c r="A295" s="11"/>
      <c r="B295" s="12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 x14ac:dyDescent="0.25">
      <c r="A296" s="11"/>
      <c r="B296" s="12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 x14ac:dyDescent="0.25">
      <c r="A297" s="11"/>
      <c r="B297" s="12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 x14ac:dyDescent="0.25">
      <c r="A298" s="11"/>
      <c r="B298" s="12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 x14ac:dyDescent="0.25">
      <c r="A299" s="11"/>
      <c r="B299" s="12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 x14ac:dyDescent="0.25">
      <c r="A300" s="11"/>
      <c r="B300" s="12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 x14ac:dyDescent="0.25">
      <c r="A301" s="11"/>
      <c r="B301" s="12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 x14ac:dyDescent="0.25">
      <c r="A302" s="11"/>
      <c r="B302" s="12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 x14ac:dyDescent="0.25">
      <c r="A303" s="11"/>
      <c r="B303" s="12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 x14ac:dyDescent="0.25">
      <c r="A304" s="11"/>
      <c r="B304" s="12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 x14ac:dyDescent="0.25">
      <c r="A305" s="11"/>
      <c r="B305" s="12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 x14ac:dyDescent="0.25">
      <c r="A306" s="11"/>
      <c r="B306" s="12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 x14ac:dyDescent="0.25">
      <c r="A307" s="11"/>
      <c r="B307" s="12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 x14ac:dyDescent="0.25">
      <c r="A308" s="11"/>
      <c r="B308" s="12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 x14ac:dyDescent="0.25">
      <c r="A309" s="11"/>
      <c r="B309" s="12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 x14ac:dyDescent="0.25">
      <c r="A310" s="11"/>
      <c r="B310" s="12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 x14ac:dyDescent="0.25">
      <c r="A311" s="11"/>
      <c r="B311" s="12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 x14ac:dyDescent="0.25">
      <c r="A312" s="11"/>
      <c r="B312" s="12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 x14ac:dyDescent="0.25">
      <c r="A313" s="11"/>
      <c r="B313" s="12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 x14ac:dyDescent="0.25">
      <c r="A314" s="11"/>
      <c r="B314" s="12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 x14ac:dyDescent="0.25">
      <c r="A315" s="11"/>
      <c r="B315" s="12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 x14ac:dyDescent="0.25">
      <c r="A316" s="11"/>
      <c r="B316" s="12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 x14ac:dyDescent="0.25">
      <c r="A317" s="11"/>
      <c r="B317" s="12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 x14ac:dyDescent="0.25">
      <c r="A318" s="11"/>
      <c r="B318" s="12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 x14ac:dyDescent="0.25">
      <c r="A319" s="11"/>
      <c r="B319" s="12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 x14ac:dyDescent="0.25">
      <c r="A320" s="11"/>
      <c r="B320" s="12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 x14ac:dyDescent="0.25">
      <c r="A321" s="11"/>
      <c r="B321" s="12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 x14ac:dyDescent="0.25">
      <c r="A322" s="11"/>
      <c r="B322" s="12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 x14ac:dyDescent="0.25">
      <c r="A323" s="11"/>
      <c r="B323" s="12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 x14ac:dyDescent="0.25">
      <c r="A324" s="11"/>
      <c r="B324" s="12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 x14ac:dyDescent="0.25">
      <c r="A325" s="11"/>
      <c r="B325" s="12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 x14ac:dyDescent="0.25">
      <c r="A326" s="11"/>
      <c r="B326" s="12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 x14ac:dyDescent="0.25">
      <c r="A327" s="11"/>
      <c r="B327" s="12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 x14ac:dyDescent="0.25">
      <c r="A328" s="11"/>
      <c r="B328" s="12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 x14ac:dyDescent="0.25">
      <c r="A329" s="11"/>
      <c r="B329" s="12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 x14ac:dyDescent="0.25">
      <c r="A330" s="11"/>
      <c r="B330" s="12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 x14ac:dyDescent="0.25">
      <c r="A331" s="11"/>
      <c r="B331" s="12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 x14ac:dyDescent="0.25">
      <c r="A332" s="11"/>
      <c r="B332" s="12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 x14ac:dyDescent="0.25">
      <c r="A333" s="11"/>
      <c r="B333" s="12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 x14ac:dyDescent="0.25">
      <c r="A334" s="11"/>
      <c r="B334" s="12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 x14ac:dyDescent="0.25">
      <c r="A335" s="11"/>
      <c r="B335" s="12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 x14ac:dyDescent="0.25">
      <c r="A336" s="11"/>
      <c r="B336" s="12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 x14ac:dyDescent="0.25">
      <c r="A337" s="11"/>
      <c r="B337" s="12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 x14ac:dyDescent="0.25">
      <c r="A338" s="11"/>
      <c r="B338" s="12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 x14ac:dyDescent="0.25">
      <c r="A339" s="11"/>
      <c r="B339" s="12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 x14ac:dyDescent="0.25">
      <c r="A340" s="11"/>
      <c r="B340" s="12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 x14ac:dyDescent="0.25">
      <c r="A341" s="11"/>
      <c r="B341" s="12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 x14ac:dyDescent="0.25">
      <c r="A342" s="11"/>
      <c r="B342" s="12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 x14ac:dyDescent="0.25">
      <c r="A343" s="11"/>
      <c r="B343" s="12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 x14ac:dyDescent="0.25">
      <c r="A344" s="11"/>
      <c r="B344" s="12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 x14ac:dyDescent="0.25">
      <c r="A345" s="11"/>
      <c r="B345" s="12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 x14ac:dyDescent="0.25">
      <c r="A346" s="11"/>
      <c r="B346" s="12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 x14ac:dyDescent="0.25">
      <c r="A347" s="11"/>
      <c r="B347" s="12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 x14ac:dyDescent="0.25">
      <c r="A348" s="11"/>
      <c r="B348" s="12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 x14ac:dyDescent="0.25">
      <c r="A349" s="11"/>
      <c r="B349" s="12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 x14ac:dyDescent="0.25">
      <c r="A350" s="11"/>
      <c r="B350" s="12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 x14ac:dyDescent="0.25">
      <c r="A351" s="11"/>
      <c r="B351" s="12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 x14ac:dyDescent="0.25">
      <c r="A352" s="11"/>
      <c r="B352" s="12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 x14ac:dyDescent="0.25">
      <c r="A353" s="11"/>
      <c r="B353" s="12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 x14ac:dyDescent="0.25">
      <c r="A354" s="11"/>
      <c r="B354" s="12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 x14ac:dyDescent="0.25">
      <c r="A355" s="11"/>
      <c r="B355" s="12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 x14ac:dyDescent="0.25">
      <c r="A356" s="11"/>
      <c r="B356" s="12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 x14ac:dyDescent="0.25">
      <c r="A357" s="11"/>
      <c r="B357" s="12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 x14ac:dyDescent="0.25">
      <c r="A358" s="11"/>
      <c r="B358" s="12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 x14ac:dyDescent="0.25">
      <c r="A359" s="11"/>
      <c r="B359" s="12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 x14ac:dyDescent="0.25">
      <c r="A360" s="11"/>
      <c r="B360" s="12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 x14ac:dyDescent="0.25">
      <c r="A361" s="11"/>
      <c r="B361" s="12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 x14ac:dyDescent="0.25">
      <c r="A362" s="11"/>
      <c r="B362" s="12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 x14ac:dyDescent="0.25">
      <c r="A363" s="11"/>
      <c r="B363" s="12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 x14ac:dyDescent="0.25">
      <c r="A364" s="11"/>
      <c r="B364" s="12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 x14ac:dyDescent="0.25">
      <c r="A365" s="11"/>
      <c r="B365" s="12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 x14ac:dyDescent="0.25">
      <c r="A366" s="11"/>
      <c r="B366" s="12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 x14ac:dyDescent="0.25">
      <c r="A367" s="11"/>
      <c r="B367" s="12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 x14ac:dyDescent="0.25">
      <c r="A368" s="11"/>
      <c r="B368" s="12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 x14ac:dyDescent="0.25">
      <c r="A369" s="11"/>
      <c r="B369" s="12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 x14ac:dyDescent="0.25">
      <c r="A370" s="11"/>
      <c r="B370" s="12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 x14ac:dyDescent="0.25">
      <c r="A371" s="11"/>
      <c r="B371" s="12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 x14ac:dyDescent="0.25">
      <c r="A372" s="11"/>
      <c r="B372" s="12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 x14ac:dyDescent="0.25">
      <c r="A373" s="11"/>
      <c r="B373" s="12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 x14ac:dyDescent="0.25">
      <c r="A374" s="11"/>
      <c r="B374" s="12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 x14ac:dyDescent="0.25">
      <c r="A375" s="11"/>
      <c r="B375" s="12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 x14ac:dyDescent="0.25">
      <c r="A376" s="11"/>
      <c r="B376" s="12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 x14ac:dyDescent="0.25">
      <c r="A377" s="11"/>
      <c r="B377" s="12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 x14ac:dyDescent="0.25">
      <c r="A378" s="11"/>
      <c r="B378" s="12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 x14ac:dyDescent="0.25">
      <c r="A379" s="11"/>
      <c r="B379" s="12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 x14ac:dyDescent="0.25">
      <c r="A380" s="11"/>
      <c r="B380" s="12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 x14ac:dyDescent="0.25">
      <c r="A381" s="11"/>
      <c r="B381" s="12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 x14ac:dyDescent="0.25">
      <c r="A382" s="11"/>
      <c r="B382" s="12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 x14ac:dyDescent="0.25">
      <c r="A383" s="11"/>
      <c r="B383" s="12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 x14ac:dyDescent="0.25">
      <c r="A384" s="11"/>
      <c r="B384" s="12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 x14ac:dyDescent="0.25">
      <c r="A385" s="11"/>
      <c r="B385" s="12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 x14ac:dyDescent="0.25">
      <c r="A386" s="11"/>
      <c r="B386" s="12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 x14ac:dyDescent="0.25">
      <c r="A387" s="11"/>
      <c r="B387" s="12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 x14ac:dyDescent="0.25">
      <c r="A388" s="11"/>
      <c r="B388" s="12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 x14ac:dyDescent="0.25">
      <c r="A389" s="11"/>
      <c r="B389" s="12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 x14ac:dyDescent="0.25">
      <c r="A390" s="11"/>
      <c r="B390" s="12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 x14ac:dyDescent="0.25">
      <c r="A391" s="11"/>
      <c r="B391" s="12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 x14ac:dyDescent="0.25">
      <c r="A392" s="11"/>
      <c r="B392" s="12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 x14ac:dyDescent="0.25">
      <c r="A393" s="11"/>
      <c r="B393" s="12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 x14ac:dyDescent="0.25">
      <c r="A394" s="11"/>
      <c r="B394" s="12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 x14ac:dyDescent="0.25">
      <c r="A395" s="11"/>
      <c r="B395" s="12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 x14ac:dyDescent="0.25">
      <c r="A396" s="11"/>
      <c r="B396" s="12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 x14ac:dyDescent="0.25">
      <c r="A397" s="11"/>
      <c r="B397" s="12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 x14ac:dyDescent="0.25">
      <c r="A398" s="11"/>
      <c r="B398" s="12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 x14ac:dyDescent="0.25">
      <c r="A399" s="11"/>
      <c r="B399" s="12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 x14ac:dyDescent="0.25">
      <c r="A400" s="11"/>
      <c r="B400" s="12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 x14ac:dyDescent="0.25">
      <c r="A401" s="11"/>
      <c r="B401" s="12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 x14ac:dyDescent="0.25">
      <c r="A402" s="11"/>
      <c r="B402" s="12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 x14ac:dyDescent="0.25">
      <c r="A403" s="11"/>
      <c r="B403" s="12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 x14ac:dyDescent="0.25">
      <c r="A404" s="11"/>
      <c r="B404" s="12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 x14ac:dyDescent="0.25">
      <c r="A405" s="11"/>
      <c r="B405" s="12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 x14ac:dyDescent="0.25">
      <c r="A406" s="11"/>
      <c r="B406" s="12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 x14ac:dyDescent="0.25">
      <c r="A407" s="11"/>
      <c r="B407" s="12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 x14ac:dyDescent="0.25">
      <c r="A408" s="11"/>
      <c r="B408" s="12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 x14ac:dyDescent="0.25">
      <c r="A409" s="11"/>
      <c r="B409" s="12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 x14ac:dyDescent="0.25">
      <c r="A410" s="11"/>
      <c r="B410" s="12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 x14ac:dyDescent="0.25">
      <c r="A411" s="11"/>
      <c r="B411" s="12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 x14ac:dyDescent="0.25">
      <c r="A412" s="11"/>
      <c r="B412" s="12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 x14ac:dyDescent="0.25">
      <c r="A413" s="11"/>
      <c r="B413" s="12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 x14ac:dyDescent="0.25">
      <c r="A414" s="11"/>
      <c r="B414" s="12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 x14ac:dyDescent="0.25">
      <c r="A415" s="11"/>
      <c r="B415" s="12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 x14ac:dyDescent="0.25">
      <c r="A416" s="11"/>
      <c r="B416" s="12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 x14ac:dyDescent="0.25">
      <c r="A417" s="11"/>
      <c r="B417" s="12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 x14ac:dyDescent="0.25">
      <c r="A418" s="11"/>
      <c r="B418" s="12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 x14ac:dyDescent="0.25">
      <c r="A419" s="11"/>
      <c r="B419" s="12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 x14ac:dyDescent="0.25">
      <c r="A420" s="11"/>
      <c r="B420" s="12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 x14ac:dyDescent="0.25">
      <c r="A421" s="11"/>
      <c r="B421" s="12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 x14ac:dyDescent="0.25">
      <c r="A422" s="11"/>
      <c r="B422" s="12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 x14ac:dyDescent="0.25">
      <c r="A423" s="11"/>
      <c r="B423" s="12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 x14ac:dyDescent="0.25">
      <c r="A424" s="11"/>
      <c r="B424" s="12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 x14ac:dyDescent="0.25">
      <c r="A425" s="11"/>
      <c r="B425" s="12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 x14ac:dyDescent="0.25">
      <c r="A426" s="11"/>
      <c r="B426" s="12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 x14ac:dyDescent="0.25">
      <c r="A427" s="11"/>
      <c r="B427" s="12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 x14ac:dyDescent="0.25">
      <c r="A428" s="11"/>
      <c r="B428" s="12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 x14ac:dyDescent="0.25">
      <c r="A429" s="11"/>
      <c r="B429" s="12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 x14ac:dyDescent="0.25">
      <c r="A430" s="11"/>
      <c r="B430" s="12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 x14ac:dyDescent="0.25">
      <c r="A431" s="11"/>
      <c r="B431" s="12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 x14ac:dyDescent="0.25">
      <c r="A432" s="11"/>
      <c r="B432" s="12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 x14ac:dyDescent="0.25">
      <c r="A433" s="11"/>
      <c r="B433" s="12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 x14ac:dyDescent="0.25">
      <c r="A434" s="11"/>
      <c r="B434" s="12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 x14ac:dyDescent="0.25">
      <c r="A435" s="11"/>
      <c r="B435" s="12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 x14ac:dyDescent="0.25">
      <c r="A436" s="11"/>
      <c r="B436" s="12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 x14ac:dyDescent="0.25">
      <c r="A437" s="11"/>
      <c r="B437" s="12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 x14ac:dyDescent="0.25">
      <c r="A438" s="11"/>
      <c r="B438" s="12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 x14ac:dyDescent="0.25">
      <c r="A439" s="11"/>
      <c r="B439" s="12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 x14ac:dyDescent="0.25">
      <c r="A440" s="11"/>
      <c r="B440" s="12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 x14ac:dyDescent="0.25">
      <c r="A441" s="11"/>
      <c r="B441" s="12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 x14ac:dyDescent="0.25">
      <c r="A442" s="11"/>
      <c r="B442" s="12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 x14ac:dyDescent="0.25">
      <c r="A443" s="11"/>
      <c r="B443" s="12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 x14ac:dyDescent="0.25">
      <c r="A444" s="11"/>
      <c r="B444" s="12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 x14ac:dyDescent="0.25">
      <c r="A445" s="11"/>
      <c r="B445" s="12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 x14ac:dyDescent="0.25">
      <c r="A446" s="11"/>
      <c r="B446" s="12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 x14ac:dyDescent="0.25">
      <c r="A447" s="11"/>
      <c r="B447" s="12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 x14ac:dyDescent="0.25">
      <c r="A448" s="11"/>
      <c r="B448" s="12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 x14ac:dyDescent="0.25">
      <c r="A449" s="11"/>
      <c r="B449" s="12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 x14ac:dyDescent="0.25">
      <c r="A450" s="11"/>
      <c r="B450" s="12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 x14ac:dyDescent="0.25">
      <c r="A451" s="11"/>
      <c r="B451" s="12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 x14ac:dyDescent="0.25">
      <c r="A452" s="11"/>
      <c r="B452" s="12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 x14ac:dyDescent="0.25">
      <c r="A453" s="11"/>
      <c r="B453" s="12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 x14ac:dyDescent="0.25">
      <c r="A454" s="11"/>
      <c r="B454" s="12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 x14ac:dyDescent="0.25">
      <c r="A455" s="11"/>
      <c r="B455" s="12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 x14ac:dyDescent="0.25">
      <c r="A456" s="11"/>
      <c r="B456" s="12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 x14ac:dyDescent="0.25">
      <c r="A457" s="11"/>
      <c r="B457" s="12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 x14ac:dyDescent="0.25">
      <c r="A458" s="11"/>
      <c r="B458" s="12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 x14ac:dyDescent="0.25">
      <c r="A459" s="11"/>
      <c r="B459" s="12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 x14ac:dyDescent="0.25">
      <c r="A460" s="11"/>
      <c r="B460" s="12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 x14ac:dyDescent="0.25">
      <c r="A461" s="11"/>
      <c r="B461" s="12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 x14ac:dyDescent="0.25">
      <c r="A462" s="11"/>
      <c r="B462" s="12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 x14ac:dyDescent="0.25">
      <c r="A463" s="11"/>
      <c r="B463" s="12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 x14ac:dyDescent="0.25">
      <c r="A464" s="11"/>
      <c r="B464" s="12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 x14ac:dyDescent="0.25">
      <c r="A465" s="11"/>
      <c r="B465" s="12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 x14ac:dyDescent="0.25">
      <c r="A466" s="11"/>
      <c r="B466" s="12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 x14ac:dyDescent="0.25">
      <c r="A467" s="11"/>
      <c r="B467" s="12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 x14ac:dyDescent="0.25">
      <c r="A468" s="11"/>
      <c r="B468" s="12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 x14ac:dyDescent="0.25">
      <c r="A469" s="11"/>
      <c r="B469" s="12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 x14ac:dyDescent="0.25">
      <c r="A470" s="11"/>
      <c r="B470" s="12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 x14ac:dyDescent="0.25">
      <c r="A471" s="11"/>
      <c r="B471" s="12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 x14ac:dyDescent="0.25">
      <c r="A472" s="11"/>
      <c r="B472" s="12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 x14ac:dyDescent="0.25">
      <c r="A473" s="11"/>
      <c r="B473" s="12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 x14ac:dyDescent="0.25">
      <c r="A474" s="11"/>
      <c r="B474" s="12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 x14ac:dyDescent="0.25">
      <c r="A475" s="11"/>
      <c r="B475" s="12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 x14ac:dyDescent="0.25">
      <c r="A476" s="11"/>
      <c r="B476" s="12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 x14ac:dyDescent="0.25">
      <c r="A477" s="11"/>
      <c r="B477" s="12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 x14ac:dyDescent="0.25">
      <c r="A478" s="11"/>
      <c r="B478" s="12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 x14ac:dyDescent="0.25">
      <c r="A479" s="11"/>
      <c r="B479" s="12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 x14ac:dyDescent="0.25">
      <c r="A480" s="11"/>
      <c r="B480" s="12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 x14ac:dyDescent="0.25">
      <c r="A481" s="11"/>
      <c r="B481" s="12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 x14ac:dyDescent="0.25">
      <c r="A482" s="11"/>
      <c r="B482" s="12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 x14ac:dyDescent="0.25">
      <c r="A483" s="11"/>
      <c r="B483" s="12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 x14ac:dyDescent="0.25">
      <c r="A484" s="11"/>
      <c r="B484" s="12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 x14ac:dyDescent="0.25">
      <c r="A485" s="11"/>
      <c r="B485" s="12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 x14ac:dyDescent="0.25">
      <c r="A486" s="11"/>
      <c r="B486" s="12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 x14ac:dyDescent="0.25">
      <c r="A487" s="11"/>
      <c r="B487" s="12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 x14ac:dyDescent="0.25">
      <c r="A488" s="11"/>
      <c r="B488" s="12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 x14ac:dyDescent="0.25">
      <c r="A489" s="11"/>
      <c r="B489" s="12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 x14ac:dyDescent="0.25">
      <c r="A490" s="11"/>
      <c r="B490" s="12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 x14ac:dyDescent="0.25">
      <c r="A491" s="11"/>
      <c r="B491" s="12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 x14ac:dyDescent="0.25">
      <c r="A492" s="11"/>
      <c r="B492" s="12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 x14ac:dyDescent="0.25">
      <c r="A493" s="11"/>
      <c r="B493" s="12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 x14ac:dyDescent="0.25">
      <c r="A494" s="11"/>
      <c r="B494" s="12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 x14ac:dyDescent="0.25">
      <c r="A495" s="11"/>
      <c r="B495" s="12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 x14ac:dyDescent="0.25">
      <c r="A496" s="11"/>
      <c r="B496" s="12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 x14ac:dyDescent="0.25">
      <c r="A497" s="11"/>
      <c r="B497" s="12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 x14ac:dyDescent="0.25">
      <c r="A498" s="11"/>
      <c r="B498" s="12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 x14ac:dyDescent="0.25">
      <c r="A499" s="11"/>
      <c r="B499" s="12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 x14ac:dyDescent="0.25">
      <c r="A500" s="11"/>
      <c r="B500" s="12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 x14ac:dyDescent="0.25">
      <c r="A501" s="11"/>
      <c r="B501" s="12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 x14ac:dyDescent="0.25">
      <c r="A502" s="11"/>
      <c r="B502" s="12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 x14ac:dyDescent="0.25">
      <c r="A503" s="11"/>
      <c r="B503" s="12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 x14ac:dyDescent="0.25">
      <c r="A504" s="11"/>
      <c r="B504" s="12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 x14ac:dyDescent="0.25">
      <c r="A505" s="11"/>
      <c r="B505" s="12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 x14ac:dyDescent="0.25">
      <c r="A506" s="11"/>
      <c r="B506" s="12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 x14ac:dyDescent="0.25">
      <c r="A507" s="11"/>
      <c r="B507" s="12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 x14ac:dyDescent="0.25">
      <c r="A508" s="11"/>
      <c r="B508" s="12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 x14ac:dyDescent="0.25">
      <c r="A509" s="11"/>
      <c r="B509" s="12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 x14ac:dyDescent="0.25">
      <c r="A510" s="11"/>
      <c r="B510" s="12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 x14ac:dyDescent="0.25">
      <c r="A511" s="11"/>
      <c r="B511" s="12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 x14ac:dyDescent="0.25">
      <c r="A512" s="11"/>
      <c r="B512" s="12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 x14ac:dyDescent="0.25">
      <c r="A513" s="11"/>
      <c r="B513" s="12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 x14ac:dyDescent="0.25">
      <c r="A514" s="11"/>
      <c r="B514" s="12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 x14ac:dyDescent="0.25">
      <c r="A515" s="11"/>
      <c r="B515" s="12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 x14ac:dyDescent="0.25">
      <c r="A516" s="11"/>
      <c r="B516" s="12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 x14ac:dyDescent="0.25">
      <c r="A517" s="11"/>
      <c r="B517" s="12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 x14ac:dyDescent="0.25">
      <c r="A518" s="11"/>
      <c r="B518" s="12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 x14ac:dyDescent="0.25">
      <c r="A519" s="11"/>
      <c r="B519" s="12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 x14ac:dyDescent="0.25">
      <c r="A520" s="11"/>
      <c r="B520" s="12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 x14ac:dyDescent="0.25">
      <c r="A521" s="11"/>
      <c r="B521" s="12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 x14ac:dyDescent="0.25">
      <c r="A522" s="11"/>
      <c r="B522" s="12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 x14ac:dyDescent="0.25">
      <c r="A523" s="11"/>
      <c r="B523" s="12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 x14ac:dyDescent="0.25">
      <c r="A524" s="11"/>
      <c r="B524" s="12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 x14ac:dyDescent="0.25">
      <c r="A525" s="11"/>
      <c r="B525" s="12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 x14ac:dyDescent="0.25">
      <c r="A526" s="11"/>
      <c r="B526" s="12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 x14ac:dyDescent="0.25">
      <c r="A527" s="11"/>
      <c r="B527" s="12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 x14ac:dyDescent="0.25">
      <c r="A528" s="11"/>
      <c r="B528" s="12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 x14ac:dyDescent="0.25">
      <c r="A529" s="11"/>
      <c r="B529" s="12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 x14ac:dyDescent="0.25">
      <c r="A530" s="11"/>
      <c r="B530" s="12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 x14ac:dyDescent="0.25">
      <c r="A531" s="11"/>
      <c r="B531" s="12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 x14ac:dyDescent="0.25">
      <c r="A532" s="11"/>
      <c r="B532" s="12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 x14ac:dyDescent="0.25">
      <c r="A533" s="11"/>
      <c r="B533" s="12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 x14ac:dyDescent="0.25">
      <c r="A534" s="11"/>
      <c r="B534" s="12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 x14ac:dyDescent="0.25">
      <c r="A535" s="11"/>
      <c r="B535" s="12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 x14ac:dyDescent="0.25">
      <c r="A536" s="11"/>
      <c r="B536" s="12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 x14ac:dyDescent="0.25">
      <c r="A537" s="11"/>
      <c r="B537" s="12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 x14ac:dyDescent="0.25">
      <c r="A538" s="11"/>
      <c r="B538" s="12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 x14ac:dyDescent="0.25">
      <c r="A539" s="11"/>
      <c r="B539" s="12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 x14ac:dyDescent="0.25">
      <c r="A540" s="11"/>
      <c r="B540" s="12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 x14ac:dyDescent="0.25">
      <c r="A541" s="11"/>
      <c r="B541" s="12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 x14ac:dyDescent="0.25">
      <c r="A542" s="11"/>
      <c r="B542" s="12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 x14ac:dyDescent="0.25">
      <c r="A543" s="11"/>
      <c r="B543" s="12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 x14ac:dyDescent="0.25">
      <c r="A544" s="11"/>
      <c r="B544" s="12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 x14ac:dyDescent="0.25">
      <c r="A545" s="11"/>
      <c r="B545" s="12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 x14ac:dyDescent="0.25">
      <c r="A546" s="11"/>
      <c r="B546" s="12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 x14ac:dyDescent="0.25">
      <c r="A547" s="11"/>
      <c r="B547" s="12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 x14ac:dyDescent="0.25">
      <c r="A548" s="11"/>
      <c r="B548" s="12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 x14ac:dyDescent="0.25">
      <c r="A549" s="11"/>
      <c r="B549" s="12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 x14ac:dyDescent="0.25">
      <c r="A550" s="11"/>
      <c r="B550" s="12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 x14ac:dyDescent="0.25">
      <c r="A551" s="11"/>
      <c r="B551" s="12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 x14ac:dyDescent="0.25">
      <c r="A552" s="11"/>
      <c r="B552" s="12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 x14ac:dyDescent="0.25">
      <c r="A553" s="11"/>
      <c r="B553" s="12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 x14ac:dyDescent="0.25">
      <c r="A554" s="11"/>
      <c r="B554" s="12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 x14ac:dyDescent="0.25">
      <c r="A555" s="11"/>
      <c r="B555" s="12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 x14ac:dyDescent="0.25">
      <c r="A556" s="11"/>
      <c r="B556" s="12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 x14ac:dyDescent="0.25">
      <c r="A557" s="11"/>
      <c r="B557" s="12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 x14ac:dyDescent="0.25">
      <c r="A558" s="11"/>
      <c r="B558" s="12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 x14ac:dyDescent="0.25">
      <c r="A559" s="11"/>
      <c r="B559" s="12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 x14ac:dyDescent="0.25">
      <c r="A560" s="11"/>
      <c r="B560" s="12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 x14ac:dyDescent="0.25">
      <c r="A561" s="11"/>
      <c r="B561" s="12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 x14ac:dyDescent="0.25">
      <c r="A562" s="11"/>
      <c r="B562" s="12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 x14ac:dyDescent="0.25">
      <c r="A563" s="11"/>
      <c r="B563" s="12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 x14ac:dyDescent="0.25">
      <c r="A564" s="11"/>
      <c r="B564" s="12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 x14ac:dyDescent="0.25">
      <c r="A565" s="11"/>
      <c r="B565" s="12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 x14ac:dyDescent="0.25">
      <c r="A566" s="11"/>
      <c r="B566" s="12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 x14ac:dyDescent="0.25">
      <c r="A567" s="11"/>
      <c r="B567" s="12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 x14ac:dyDescent="0.25">
      <c r="A568" s="11"/>
      <c r="B568" s="12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 x14ac:dyDescent="0.25">
      <c r="A569" s="11"/>
      <c r="B569" s="12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 x14ac:dyDescent="0.25">
      <c r="A570" s="11"/>
      <c r="B570" s="12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 x14ac:dyDescent="0.25">
      <c r="A571" s="11"/>
      <c r="B571" s="12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 x14ac:dyDescent="0.25">
      <c r="A572" s="11"/>
      <c r="B572" s="12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 x14ac:dyDescent="0.25">
      <c r="A573" s="11"/>
      <c r="B573" s="12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 x14ac:dyDescent="0.25">
      <c r="A574" s="11"/>
      <c r="B574" s="12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 x14ac:dyDescent="0.25">
      <c r="A575" s="11"/>
      <c r="B575" s="12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 x14ac:dyDescent="0.25">
      <c r="A576" s="11"/>
      <c r="B576" s="12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 x14ac:dyDescent="0.25">
      <c r="A577" s="11"/>
      <c r="B577" s="12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 x14ac:dyDescent="0.25">
      <c r="A578" s="11"/>
      <c r="B578" s="12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 x14ac:dyDescent="0.25">
      <c r="A579" s="11"/>
      <c r="B579" s="12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 x14ac:dyDescent="0.25">
      <c r="A580" s="11"/>
      <c r="B580" s="12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 x14ac:dyDescent="0.25">
      <c r="A581" s="11"/>
      <c r="B581" s="12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 x14ac:dyDescent="0.25">
      <c r="A582" s="11"/>
      <c r="B582" s="12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 x14ac:dyDescent="0.25">
      <c r="A583" s="11"/>
      <c r="B583" s="12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 x14ac:dyDescent="0.25">
      <c r="A584" s="11"/>
      <c r="B584" s="12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 x14ac:dyDescent="0.25">
      <c r="A585" s="11"/>
      <c r="B585" s="12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 x14ac:dyDescent="0.25">
      <c r="A586" s="11"/>
      <c r="B586" s="12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 x14ac:dyDescent="0.25">
      <c r="A587" s="11"/>
      <c r="B587" s="12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 x14ac:dyDescent="0.25">
      <c r="A588" s="11"/>
      <c r="B588" s="12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 x14ac:dyDescent="0.25">
      <c r="A589" s="11"/>
      <c r="B589" s="12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 x14ac:dyDescent="0.25">
      <c r="A590" s="11"/>
      <c r="B590" s="12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 x14ac:dyDescent="0.25">
      <c r="A591" s="11"/>
      <c r="B591" s="12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 x14ac:dyDescent="0.25">
      <c r="A592" s="11"/>
      <c r="B592" s="12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 x14ac:dyDescent="0.25">
      <c r="A593" s="11"/>
      <c r="B593" s="12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 x14ac:dyDescent="0.25">
      <c r="A594" s="11"/>
      <c r="B594" s="12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 x14ac:dyDescent="0.25">
      <c r="A595" s="11"/>
      <c r="B595" s="12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 x14ac:dyDescent="0.25">
      <c r="A596" s="11"/>
      <c r="B596" s="12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 x14ac:dyDescent="0.25">
      <c r="A597" s="11"/>
      <c r="B597" s="12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 x14ac:dyDescent="0.25">
      <c r="A598" s="11"/>
      <c r="B598" s="12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 x14ac:dyDescent="0.25">
      <c r="A599" s="11"/>
      <c r="B599" s="12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 x14ac:dyDescent="0.25">
      <c r="A600" s="11"/>
      <c r="B600" s="12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 x14ac:dyDescent="0.25">
      <c r="A601" s="11"/>
      <c r="B601" s="12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 x14ac:dyDescent="0.25">
      <c r="A602" s="11"/>
      <c r="B602" s="12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 x14ac:dyDescent="0.25">
      <c r="A603" s="11"/>
      <c r="B603" s="12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 x14ac:dyDescent="0.25">
      <c r="A604" s="11"/>
      <c r="B604" s="12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 x14ac:dyDescent="0.25">
      <c r="A605" s="11"/>
      <c r="B605" s="12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 x14ac:dyDescent="0.25">
      <c r="A606" s="11"/>
      <c r="B606" s="12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 x14ac:dyDescent="0.25">
      <c r="A607" s="11"/>
      <c r="B607" s="12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 x14ac:dyDescent="0.25">
      <c r="A608" s="11"/>
      <c r="B608" s="12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 x14ac:dyDescent="0.25">
      <c r="A609" s="11"/>
      <c r="B609" s="12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 x14ac:dyDescent="0.25">
      <c r="A610" s="11"/>
      <c r="B610" s="12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 x14ac:dyDescent="0.25">
      <c r="A611" s="11"/>
      <c r="B611" s="12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 x14ac:dyDescent="0.25">
      <c r="A612" s="11"/>
      <c r="B612" s="12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 x14ac:dyDescent="0.25">
      <c r="A613" s="11"/>
      <c r="B613" s="12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 x14ac:dyDescent="0.25">
      <c r="A614" s="11"/>
      <c r="B614" s="12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 x14ac:dyDescent="0.25">
      <c r="A615" s="11"/>
      <c r="B615" s="12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 x14ac:dyDescent="0.25">
      <c r="A616" s="11"/>
      <c r="B616" s="12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 x14ac:dyDescent="0.25">
      <c r="A617" s="11"/>
      <c r="B617" s="12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 x14ac:dyDescent="0.25">
      <c r="A618" s="11"/>
      <c r="B618" s="12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 x14ac:dyDescent="0.25">
      <c r="A619" s="11"/>
      <c r="B619" s="12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 x14ac:dyDescent="0.25">
      <c r="A620" s="11"/>
      <c r="B620" s="12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 x14ac:dyDescent="0.25">
      <c r="A621" s="11"/>
      <c r="B621" s="12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 x14ac:dyDescent="0.25">
      <c r="A622" s="11"/>
      <c r="B622" s="12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 x14ac:dyDescent="0.25">
      <c r="A623" s="11"/>
      <c r="B623" s="12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 x14ac:dyDescent="0.25">
      <c r="A624" s="11"/>
      <c r="B624" s="12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 x14ac:dyDescent="0.25">
      <c r="A625" s="11"/>
      <c r="B625" s="12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 x14ac:dyDescent="0.25">
      <c r="A626" s="11"/>
      <c r="B626" s="12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 x14ac:dyDescent="0.25">
      <c r="A627" s="11"/>
      <c r="B627" s="12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 x14ac:dyDescent="0.25">
      <c r="A628" s="11"/>
      <c r="B628" s="12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 x14ac:dyDescent="0.25">
      <c r="A629" s="11"/>
      <c r="B629" s="12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 x14ac:dyDescent="0.25">
      <c r="A630" s="11"/>
      <c r="B630" s="12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 x14ac:dyDescent="0.25">
      <c r="A631" s="11"/>
      <c r="B631" s="12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 x14ac:dyDescent="0.25">
      <c r="A632" s="11"/>
      <c r="B632" s="12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 x14ac:dyDescent="0.25">
      <c r="A633" s="11"/>
      <c r="B633" s="12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 x14ac:dyDescent="0.25">
      <c r="A634" s="11"/>
      <c r="B634" s="12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 x14ac:dyDescent="0.25">
      <c r="A635" s="11"/>
      <c r="B635" s="12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 x14ac:dyDescent="0.25">
      <c r="A636" s="11"/>
      <c r="B636" s="12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 x14ac:dyDescent="0.25">
      <c r="A637" s="11"/>
      <c r="B637" s="12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 x14ac:dyDescent="0.25">
      <c r="A638" s="11"/>
      <c r="B638" s="12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 x14ac:dyDescent="0.25">
      <c r="A639" s="11"/>
      <c r="B639" s="12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 x14ac:dyDescent="0.25">
      <c r="A640" s="11"/>
      <c r="B640" s="12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 x14ac:dyDescent="0.25">
      <c r="A641" s="11"/>
      <c r="B641" s="12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 x14ac:dyDescent="0.25">
      <c r="A642" s="11"/>
      <c r="B642" s="12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 x14ac:dyDescent="0.25">
      <c r="A643" s="11"/>
      <c r="B643" s="12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 x14ac:dyDescent="0.25">
      <c r="A644" s="11"/>
      <c r="B644" s="12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 x14ac:dyDescent="0.25">
      <c r="A645" s="11"/>
      <c r="B645" s="12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 x14ac:dyDescent="0.25">
      <c r="A646" s="11"/>
      <c r="B646" s="12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 x14ac:dyDescent="0.25">
      <c r="A647" s="11"/>
      <c r="B647" s="12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 x14ac:dyDescent="0.25">
      <c r="A648" s="11"/>
      <c r="B648" s="12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 x14ac:dyDescent="0.25">
      <c r="A649" s="11"/>
      <c r="B649" s="12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 x14ac:dyDescent="0.25">
      <c r="A650" s="11"/>
      <c r="B650" s="12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 x14ac:dyDescent="0.25">
      <c r="A651" s="11"/>
      <c r="B651" s="12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 x14ac:dyDescent="0.25">
      <c r="A652" s="11"/>
      <c r="B652" s="12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 x14ac:dyDescent="0.25">
      <c r="A653" s="11"/>
      <c r="B653" s="12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 x14ac:dyDescent="0.25">
      <c r="A654" s="11"/>
      <c r="B654" s="12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 x14ac:dyDescent="0.25">
      <c r="A655" s="11"/>
      <c r="B655" s="12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 x14ac:dyDescent="0.25">
      <c r="A656" s="11"/>
      <c r="B656" s="12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 x14ac:dyDescent="0.25">
      <c r="A657" s="11"/>
      <c r="B657" s="12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 x14ac:dyDescent="0.25">
      <c r="A658" s="11"/>
      <c r="B658" s="12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 x14ac:dyDescent="0.25">
      <c r="A659" s="11"/>
      <c r="B659" s="12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 x14ac:dyDescent="0.25">
      <c r="A660" s="11"/>
      <c r="B660" s="12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 x14ac:dyDescent="0.25">
      <c r="A661" s="11"/>
      <c r="B661" s="12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 x14ac:dyDescent="0.25">
      <c r="A662" s="11"/>
      <c r="B662" s="12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 x14ac:dyDescent="0.25">
      <c r="A663" s="11"/>
      <c r="B663" s="12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 x14ac:dyDescent="0.25">
      <c r="A664" s="11"/>
      <c r="B664" s="12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 x14ac:dyDescent="0.25">
      <c r="A665" s="11"/>
      <c r="B665" s="12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 x14ac:dyDescent="0.25">
      <c r="A666" s="11"/>
      <c r="B666" s="12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 x14ac:dyDescent="0.25">
      <c r="A667" s="11"/>
      <c r="B667" s="12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 x14ac:dyDescent="0.25">
      <c r="A668" s="11"/>
      <c r="B668" s="12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 x14ac:dyDescent="0.25">
      <c r="A669" s="11"/>
      <c r="B669" s="12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 x14ac:dyDescent="0.25">
      <c r="A670" s="11"/>
      <c r="B670" s="12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 x14ac:dyDescent="0.25">
      <c r="A671" s="11"/>
      <c r="B671" s="12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 x14ac:dyDescent="0.25">
      <c r="A672" s="11"/>
      <c r="B672" s="12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 x14ac:dyDescent="0.25">
      <c r="A673" s="11"/>
      <c r="B673" s="12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 x14ac:dyDescent="0.25">
      <c r="A674" s="11"/>
      <c r="B674" s="12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 x14ac:dyDescent="0.25">
      <c r="A675" s="11"/>
      <c r="B675" s="12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 x14ac:dyDescent="0.25">
      <c r="A676" s="11"/>
      <c r="B676" s="12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 x14ac:dyDescent="0.25">
      <c r="A677" s="11"/>
      <c r="B677" s="12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 x14ac:dyDescent="0.25">
      <c r="A678" s="11"/>
      <c r="B678" s="12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 x14ac:dyDescent="0.25">
      <c r="A679" s="11"/>
      <c r="B679" s="12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 x14ac:dyDescent="0.25">
      <c r="A680" s="11"/>
      <c r="B680" s="12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 x14ac:dyDescent="0.25">
      <c r="A681" s="11"/>
      <c r="B681" s="12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 x14ac:dyDescent="0.25">
      <c r="A682" s="11"/>
      <c r="B682" s="12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 x14ac:dyDescent="0.25">
      <c r="A683" s="11"/>
      <c r="B683" s="12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 x14ac:dyDescent="0.25">
      <c r="A684" s="11"/>
      <c r="B684" s="12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 x14ac:dyDescent="0.25">
      <c r="A685" s="11"/>
      <c r="B685" s="12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 x14ac:dyDescent="0.25">
      <c r="A686" s="11"/>
      <c r="B686" s="12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 x14ac:dyDescent="0.25">
      <c r="A687" s="11"/>
      <c r="B687" s="12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 x14ac:dyDescent="0.25">
      <c r="A688" s="11"/>
      <c r="B688" s="12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 x14ac:dyDescent="0.25">
      <c r="A689" s="11"/>
      <c r="B689" s="12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 x14ac:dyDescent="0.25">
      <c r="A690" s="11"/>
      <c r="B690" s="12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 x14ac:dyDescent="0.25">
      <c r="A691" s="11"/>
      <c r="B691" s="12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 x14ac:dyDescent="0.25">
      <c r="A692" s="11"/>
      <c r="B692" s="12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 x14ac:dyDescent="0.25">
      <c r="A693" s="11"/>
      <c r="B693" s="12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 x14ac:dyDescent="0.25">
      <c r="A694" s="11"/>
      <c r="B694" s="12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 x14ac:dyDescent="0.25">
      <c r="A695" s="11"/>
      <c r="B695" s="12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 x14ac:dyDescent="0.25">
      <c r="A696" s="11"/>
      <c r="B696" s="12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 x14ac:dyDescent="0.25">
      <c r="A697" s="11"/>
      <c r="B697" s="12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 x14ac:dyDescent="0.25">
      <c r="A698" s="11"/>
      <c r="B698" s="12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 x14ac:dyDescent="0.25">
      <c r="A699" s="11"/>
      <c r="B699" s="12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 x14ac:dyDescent="0.25">
      <c r="A700" s="11"/>
      <c r="B700" s="12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 x14ac:dyDescent="0.25">
      <c r="A701" s="11"/>
      <c r="B701" s="12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 x14ac:dyDescent="0.25">
      <c r="A702" s="11"/>
      <c r="B702" s="12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 x14ac:dyDescent="0.25">
      <c r="A703" s="11"/>
      <c r="B703" s="12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 x14ac:dyDescent="0.25">
      <c r="A704" s="11"/>
      <c r="B704" s="12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 x14ac:dyDescent="0.25">
      <c r="A705" s="11"/>
      <c r="B705" s="12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 x14ac:dyDescent="0.25">
      <c r="A706" s="11"/>
      <c r="B706" s="12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 x14ac:dyDescent="0.25">
      <c r="A707" s="11"/>
      <c r="B707" s="12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 x14ac:dyDescent="0.25">
      <c r="A708" s="11"/>
      <c r="B708" s="12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 x14ac:dyDescent="0.25">
      <c r="A709" s="11"/>
      <c r="B709" s="12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 x14ac:dyDescent="0.25">
      <c r="A710" s="11"/>
      <c r="B710" s="12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 x14ac:dyDescent="0.25">
      <c r="A711" s="11"/>
      <c r="B711" s="12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 x14ac:dyDescent="0.25">
      <c r="A712" s="11"/>
      <c r="B712" s="12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 x14ac:dyDescent="0.25">
      <c r="A713" s="11"/>
      <c r="B713" s="12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 x14ac:dyDescent="0.25">
      <c r="A714" s="11"/>
      <c r="B714" s="12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 x14ac:dyDescent="0.25">
      <c r="A715" s="11"/>
      <c r="B715" s="12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 x14ac:dyDescent="0.25">
      <c r="A716" s="11"/>
      <c r="B716" s="12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 x14ac:dyDescent="0.25">
      <c r="A717" s="11"/>
      <c r="B717" s="12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 x14ac:dyDescent="0.25">
      <c r="A718" s="11"/>
      <c r="B718" s="12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 x14ac:dyDescent="0.25">
      <c r="A719" s="11"/>
      <c r="B719" s="12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 x14ac:dyDescent="0.25">
      <c r="A720" s="11"/>
      <c r="B720" s="12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 x14ac:dyDescent="0.25">
      <c r="A721" s="11"/>
      <c r="B721" s="12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 x14ac:dyDescent="0.25">
      <c r="A722" s="11"/>
      <c r="B722" s="12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 x14ac:dyDescent="0.25">
      <c r="A723" s="11"/>
      <c r="B723" s="12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 x14ac:dyDescent="0.25">
      <c r="A724" s="11"/>
      <c r="B724" s="12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 x14ac:dyDescent="0.25">
      <c r="A725" s="11"/>
      <c r="B725" s="12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 x14ac:dyDescent="0.25">
      <c r="A726" s="11"/>
      <c r="B726" s="12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 x14ac:dyDescent="0.25">
      <c r="A727" s="11"/>
      <c r="B727" s="12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 x14ac:dyDescent="0.25">
      <c r="A728" s="11"/>
      <c r="B728" s="12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 x14ac:dyDescent="0.25">
      <c r="A729" s="11"/>
      <c r="B729" s="12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 x14ac:dyDescent="0.25">
      <c r="A730" s="11"/>
      <c r="B730" s="12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 x14ac:dyDescent="0.25">
      <c r="A731" s="11"/>
      <c r="B731" s="12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 x14ac:dyDescent="0.25">
      <c r="A732" s="11"/>
      <c r="B732" s="12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 x14ac:dyDescent="0.25">
      <c r="A733" s="11"/>
      <c r="B733" s="12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 x14ac:dyDescent="0.25">
      <c r="A734" s="11"/>
      <c r="B734" s="12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 x14ac:dyDescent="0.25">
      <c r="A735" s="11"/>
      <c r="B735" s="12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 x14ac:dyDescent="0.25">
      <c r="A736" s="11"/>
      <c r="B736" s="12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 x14ac:dyDescent="0.25">
      <c r="A737" s="11"/>
      <c r="B737" s="12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 x14ac:dyDescent="0.25">
      <c r="A738" s="11"/>
      <c r="B738" s="12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 x14ac:dyDescent="0.25">
      <c r="A739" s="11"/>
      <c r="B739" s="12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 x14ac:dyDescent="0.25">
      <c r="A740" s="11"/>
      <c r="B740" s="12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 x14ac:dyDescent="0.25">
      <c r="A741" s="11"/>
      <c r="B741" s="12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 x14ac:dyDescent="0.25">
      <c r="A742" s="11"/>
      <c r="B742" s="12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 x14ac:dyDescent="0.25">
      <c r="A743" s="11"/>
      <c r="B743" s="12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 x14ac:dyDescent="0.25">
      <c r="A744" s="11"/>
      <c r="B744" s="12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 x14ac:dyDescent="0.25">
      <c r="A745" s="11"/>
      <c r="B745" s="12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 x14ac:dyDescent="0.25">
      <c r="A746" s="11"/>
      <c r="B746" s="12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 x14ac:dyDescent="0.25">
      <c r="A747" s="11"/>
      <c r="B747" s="12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 x14ac:dyDescent="0.25">
      <c r="A748" s="11"/>
      <c r="B748" s="12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 x14ac:dyDescent="0.25">
      <c r="A749" s="11"/>
      <c r="B749" s="12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 x14ac:dyDescent="0.25">
      <c r="A750" s="11"/>
      <c r="B750" s="12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 x14ac:dyDescent="0.25">
      <c r="A751" s="11"/>
      <c r="B751" s="12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 x14ac:dyDescent="0.25">
      <c r="A752" s="11"/>
      <c r="B752" s="12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 x14ac:dyDescent="0.25">
      <c r="A753" s="11"/>
      <c r="B753" s="12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 x14ac:dyDescent="0.25">
      <c r="A754" s="11"/>
      <c r="B754" s="12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 x14ac:dyDescent="0.25">
      <c r="A755" s="11"/>
      <c r="B755" s="12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 x14ac:dyDescent="0.25">
      <c r="A756" s="11"/>
      <c r="B756" s="12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 x14ac:dyDescent="0.25">
      <c r="A757" s="11"/>
      <c r="B757" s="12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 x14ac:dyDescent="0.25">
      <c r="A758" s="11"/>
      <c r="B758" s="12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 x14ac:dyDescent="0.25">
      <c r="A759" s="11"/>
      <c r="B759" s="12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 x14ac:dyDescent="0.25">
      <c r="A760" s="11"/>
      <c r="B760" s="12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 x14ac:dyDescent="0.25">
      <c r="A761" s="11"/>
      <c r="B761" s="12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 x14ac:dyDescent="0.25">
      <c r="A762" s="11"/>
      <c r="B762" s="12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 x14ac:dyDescent="0.25">
      <c r="A763" s="11"/>
      <c r="B763" s="12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 x14ac:dyDescent="0.25">
      <c r="A764" s="11"/>
      <c r="B764" s="12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 x14ac:dyDescent="0.25">
      <c r="A765" s="11"/>
      <c r="B765" s="12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 x14ac:dyDescent="0.25">
      <c r="A766" s="11"/>
      <c r="B766" s="12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 x14ac:dyDescent="0.25">
      <c r="A767" s="11"/>
      <c r="B767" s="12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 x14ac:dyDescent="0.25">
      <c r="A768" s="11"/>
      <c r="B768" s="12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 x14ac:dyDescent="0.25">
      <c r="A769" s="11"/>
      <c r="B769" s="12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 x14ac:dyDescent="0.25">
      <c r="A770" s="11"/>
      <c r="B770" s="12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 x14ac:dyDescent="0.25">
      <c r="A771" s="11"/>
      <c r="B771" s="12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 x14ac:dyDescent="0.25">
      <c r="A772" s="11"/>
      <c r="B772" s="12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 x14ac:dyDescent="0.25">
      <c r="A773" s="11"/>
      <c r="B773" s="12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 x14ac:dyDescent="0.25">
      <c r="A774" s="11"/>
      <c r="B774" s="12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 x14ac:dyDescent="0.25">
      <c r="A775" s="11"/>
      <c r="B775" s="12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 x14ac:dyDescent="0.25">
      <c r="A776" s="11"/>
      <c r="B776" s="12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 x14ac:dyDescent="0.25">
      <c r="A777" s="11"/>
      <c r="B777" s="12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 x14ac:dyDescent="0.25">
      <c r="A778" s="11"/>
      <c r="B778" s="12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 x14ac:dyDescent="0.25">
      <c r="A779" s="11"/>
      <c r="B779" s="12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 x14ac:dyDescent="0.25">
      <c r="A780" s="11"/>
      <c r="B780" s="12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 x14ac:dyDescent="0.25">
      <c r="A781" s="11"/>
      <c r="B781" s="12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 x14ac:dyDescent="0.25">
      <c r="A782" s="11"/>
      <c r="B782" s="12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 x14ac:dyDescent="0.25">
      <c r="A783" s="11"/>
      <c r="B783" s="12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 x14ac:dyDescent="0.25">
      <c r="A784" s="11"/>
      <c r="B784" s="12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 x14ac:dyDescent="0.25">
      <c r="A785" s="11"/>
      <c r="B785" s="12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 x14ac:dyDescent="0.25">
      <c r="A786" s="11"/>
      <c r="B786" s="12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 x14ac:dyDescent="0.25">
      <c r="A787" s="11"/>
      <c r="B787" s="12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 x14ac:dyDescent="0.25">
      <c r="A788" s="11"/>
      <c r="B788" s="12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 x14ac:dyDescent="0.25">
      <c r="A789" s="11"/>
      <c r="B789" s="12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 x14ac:dyDescent="0.25">
      <c r="A790" s="11"/>
      <c r="B790" s="12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 x14ac:dyDescent="0.25">
      <c r="A791" s="11"/>
      <c r="B791" s="12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 x14ac:dyDescent="0.25">
      <c r="A792" s="11"/>
      <c r="B792" s="12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 x14ac:dyDescent="0.25">
      <c r="A793" s="11"/>
      <c r="B793" s="12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 x14ac:dyDescent="0.25">
      <c r="A794" s="11"/>
      <c r="B794" s="12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 x14ac:dyDescent="0.25">
      <c r="A795" s="11"/>
      <c r="B795" s="12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 x14ac:dyDescent="0.25">
      <c r="A796" s="11"/>
      <c r="B796" s="12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 x14ac:dyDescent="0.25">
      <c r="A797" s="11"/>
      <c r="B797" s="12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 x14ac:dyDescent="0.25">
      <c r="A798" s="11"/>
      <c r="B798" s="12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 x14ac:dyDescent="0.25">
      <c r="A799" s="11"/>
      <c r="B799" s="12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 x14ac:dyDescent="0.25">
      <c r="A800" s="11"/>
      <c r="B800" s="12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 x14ac:dyDescent="0.25">
      <c r="A801" s="11"/>
      <c r="B801" s="12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 x14ac:dyDescent="0.25">
      <c r="A802" s="11"/>
      <c r="B802" s="12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 x14ac:dyDescent="0.25">
      <c r="A803" s="11"/>
      <c r="B803" s="12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 x14ac:dyDescent="0.25">
      <c r="A804" s="11"/>
      <c r="B804" s="12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 x14ac:dyDescent="0.25">
      <c r="A805" s="11"/>
      <c r="B805" s="12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 x14ac:dyDescent="0.25">
      <c r="A806" s="11"/>
      <c r="B806" s="12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 x14ac:dyDescent="0.25">
      <c r="A807" s="11"/>
      <c r="B807" s="12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 x14ac:dyDescent="0.25">
      <c r="A808" s="11"/>
      <c r="B808" s="12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 x14ac:dyDescent="0.25">
      <c r="A809" s="11"/>
      <c r="B809" s="12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 x14ac:dyDescent="0.25">
      <c r="A810" s="11"/>
      <c r="B810" s="12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 x14ac:dyDescent="0.25">
      <c r="A811" s="11"/>
      <c r="B811" s="12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 x14ac:dyDescent="0.25">
      <c r="A812" s="11"/>
      <c r="B812" s="12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 x14ac:dyDescent="0.25">
      <c r="A813" s="11"/>
      <c r="B813" s="12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 x14ac:dyDescent="0.25">
      <c r="A814" s="11"/>
      <c r="B814" s="12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 x14ac:dyDescent="0.25">
      <c r="A815" s="11"/>
      <c r="B815" s="12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 x14ac:dyDescent="0.25">
      <c r="A816" s="11"/>
      <c r="B816" s="12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 x14ac:dyDescent="0.25">
      <c r="A817" s="11"/>
      <c r="B817" s="12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 x14ac:dyDescent="0.25">
      <c r="A818" s="11"/>
      <c r="B818" s="12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 x14ac:dyDescent="0.25">
      <c r="A819" s="11"/>
      <c r="B819" s="12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 x14ac:dyDescent="0.25">
      <c r="A820" s="11"/>
      <c r="B820" s="12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 x14ac:dyDescent="0.25">
      <c r="A821" s="11"/>
      <c r="B821" s="12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 x14ac:dyDescent="0.25">
      <c r="A822" s="11"/>
      <c r="B822" s="12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 x14ac:dyDescent="0.25">
      <c r="A823" s="11"/>
      <c r="B823" s="12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 x14ac:dyDescent="0.25">
      <c r="A824" s="11"/>
      <c r="B824" s="12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 x14ac:dyDescent="0.25">
      <c r="A825" s="11"/>
      <c r="B825" s="12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 x14ac:dyDescent="0.25">
      <c r="A826" s="11"/>
      <c r="B826" s="12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 x14ac:dyDescent="0.25">
      <c r="A827" s="11"/>
      <c r="B827" s="12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 x14ac:dyDescent="0.25">
      <c r="A828" s="11"/>
      <c r="B828" s="12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 x14ac:dyDescent="0.25">
      <c r="A829" s="11"/>
      <c r="B829" s="12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 x14ac:dyDescent="0.25">
      <c r="A830" s="11"/>
      <c r="B830" s="12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 x14ac:dyDescent="0.25">
      <c r="A831" s="11"/>
      <c r="B831" s="12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 x14ac:dyDescent="0.25">
      <c r="A832" s="11"/>
      <c r="B832" s="12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 x14ac:dyDescent="0.25">
      <c r="A833" s="11"/>
      <c r="B833" s="12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 x14ac:dyDescent="0.25">
      <c r="A834" s="11"/>
      <c r="B834" s="12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 x14ac:dyDescent="0.25">
      <c r="A835" s="11"/>
      <c r="B835" s="12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 x14ac:dyDescent="0.25">
      <c r="A836" s="11"/>
      <c r="B836" s="12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 x14ac:dyDescent="0.25">
      <c r="A837" s="11"/>
      <c r="B837" s="12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 x14ac:dyDescent="0.25">
      <c r="A838" s="11"/>
      <c r="B838" s="12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 x14ac:dyDescent="0.25">
      <c r="A839" s="11"/>
      <c r="B839" s="12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 x14ac:dyDescent="0.25">
      <c r="A840" s="11"/>
      <c r="B840" s="12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 x14ac:dyDescent="0.25">
      <c r="A841" s="11"/>
      <c r="B841" s="12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 x14ac:dyDescent="0.25">
      <c r="A842" s="11"/>
      <c r="B842" s="12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 x14ac:dyDescent="0.25">
      <c r="A843" s="11"/>
      <c r="B843" s="12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 x14ac:dyDescent="0.25">
      <c r="A844" s="11"/>
      <c r="B844" s="12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 x14ac:dyDescent="0.25">
      <c r="A845" s="11"/>
      <c r="B845" s="12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 x14ac:dyDescent="0.25">
      <c r="A846" s="11"/>
      <c r="B846" s="12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 x14ac:dyDescent="0.25">
      <c r="A847" s="11"/>
      <c r="B847" s="12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 x14ac:dyDescent="0.25">
      <c r="A848" s="11"/>
      <c r="B848" s="12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 x14ac:dyDescent="0.25">
      <c r="A849" s="11"/>
      <c r="B849" s="12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 x14ac:dyDescent="0.25">
      <c r="A850" s="11"/>
      <c r="B850" s="12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 x14ac:dyDescent="0.25">
      <c r="A851" s="11"/>
      <c r="B851" s="12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 x14ac:dyDescent="0.25">
      <c r="A852" s="11"/>
      <c r="B852" s="12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 x14ac:dyDescent="0.25">
      <c r="A853" s="11"/>
      <c r="B853" s="12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 x14ac:dyDescent="0.25">
      <c r="A854" s="11"/>
      <c r="B854" s="12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 x14ac:dyDescent="0.25">
      <c r="A855" s="11"/>
      <c r="B855" s="12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 x14ac:dyDescent="0.25">
      <c r="A856" s="11"/>
      <c r="B856" s="12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 x14ac:dyDescent="0.25">
      <c r="A857" s="11"/>
      <c r="B857" s="12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 x14ac:dyDescent="0.25">
      <c r="A858" s="11"/>
      <c r="B858" s="12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 x14ac:dyDescent="0.25">
      <c r="A859" s="11"/>
      <c r="B859" s="12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 x14ac:dyDescent="0.25">
      <c r="A860" s="11"/>
      <c r="B860" s="12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 x14ac:dyDescent="0.25">
      <c r="A861" s="11"/>
      <c r="B861" s="12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 x14ac:dyDescent="0.25">
      <c r="A862" s="11"/>
      <c r="B862" s="12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 x14ac:dyDescent="0.25">
      <c r="A863" s="11"/>
      <c r="B863" s="12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 x14ac:dyDescent="0.25">
      <c r="A864" s="11"/>
      <c r="B864" s="12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 x14ac:dyDescent="0.25">
      <c r="A865" s="11"/>
      <c r="B865" s="12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 x14ac:dyDescent="0.25">
      <c r="A866" s="11"/>
      <c r="B866" s="12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 x14ac:dyDescent="0.25">
      <c r="A867" s="11"/>
      <c r="B867" s="12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 x14ac:dyDescent="0.25">
      <c r="A868" s="11"/>
      <c r="B868" s="12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 x14ac:dyDescent="0.25">
      <c r="A869" s="11"/>
      <c r="B869" s="12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 x14ac:dyDescent="0.25">
      <c r="A870" s="11"/>
      <c r="B870" s="12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 x14ac:dyDescent="0.25">
      <c r="A871" s="11"/>
      <c r="B871" s="12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 x14ac:dyDescent="0.25">
      <c r="A872" s="11"/>
      <c r="B872" s="12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 x14ac:dyDescent="0.25">
      <c r="A873" s="11"/>
      <c r="B873" s="12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 x14ac:dyDescent="0.25">
      <c r="A874" s="11"/>
      <c r="B874" s="12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5.75" customHeight="1" x14ac:dyDescent="0.25">
      <c r="A875" s="11"/>
      <c r="B875" s="12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5.75" customHeight="1" x14ac:dyDescent="0.25">
      <c r="A876" s="11"/>
      <c r="B876" s="12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5.75" customHeight="1" x14ac:dyDescent="0.25">
      <c r="A877" s="11"/>
      <c r="B877" s="12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5.75" customHeight="1" x14ac:dyDescent="0.25">
      <c r="A878" s="11"/>
      <c r="B878" s="12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5.75" customHeight="1" x14ac:dyDescent="0.25">
      <c r="A879" s="11"/>
      <c r="B879" s="12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5.75" customHeight="1" x14ac:dyDescent="0.25">
      <c r="A880" s="11"/>
      <c r="B880" s="12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5.75" customHeight="1" x14ac:dyDescent="0.25">
      <c r="A881" s="11"/>
      <c r="B881" s="12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5.75" customHeight="1" x14ac:dyDescent="0.25">
      <c r="A882" s="11"/>
      <c r="B882" s="12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5.75" customHeight="1" x14ac:dyDescent="0.25">
      <c r="A883" s="11"/>
      <c r="B883" s="12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5.75" customHeight="1" x14ac:dyDescent="0.25">
      <c r="A884" s="11"/>
      <c r="B884" s="12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5.75" customHeight="1" x14ac:dyDescent="0.25">
      <c r="A885" s="11"/>
      <c r="B885" s="12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5.75" customHeight="1" x14ac:dyDescent="0.25">
      <c r="A886" s="11"/>
      <c r="B886" s="12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5.75" customHeight="1" x14ac:dyDescent="0.25">
      <c r="A887" s="11"/>
      <c r="B887" s="12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5.75" customHeight="1" x14ac:dyDescent="0.25">
      <c r="A888" s="11"/>
      <c r="B888" s="12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5.75" customHeight="1" x14ac:dyDescent="0.25">
      <c r="A889" s="11"/>
      <c r="B889" s="12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5.75" customHeight="1" x14ac:dyDescent="0.25">
      <c r="A890" s="11"/>
      <c r="B890" s="12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5.75" customHeight="1" x14ac:dyDescent="0.25">
      <c r="A891" s="11"/>
      <c r="B891" s="12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5.75" customHeight="1" x14ac:dyDescent="0.25">
      <c r="A892" s="11"/>
      <c r="B892" s="12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5.75" customHeight="1" x14ac:dyDescent="0.25">
      <c r="A893" s="11"/>
      <c r="B893" s="12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5.75" customHeight="1" x14ac:dyDescent="0.25">
      <c r="A894" s="11"/>
      <c r="B894" s="12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5.75" customHeight="1" x14ac:dyDescent="0.25">
      <c r="A895" s="11"/>
      <c r="B895" s="12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5.75" customHeight="1" x14ac:dyDescent="0.25">
      <c r="A896" s="11"/>
      <c r="B896" s="12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5.75" customHeight="1" x14ac:dyDescent="0.25">
      <c r="A897" s="11"/>
      <c r="B897" s="12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5.75" customHeight="1" x14ac:dyDescent="0.25">
      <c r="A898" s="11"/>
      <c r="B898" s="12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5.75" customHeight="1" x14ac:dyDescent="0.25">
      <c r="A899" s="11"/>
      <c r="B899" s="12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5.75" customHeight="1" x14ac:dyDescent="0.25">
      <c r="A900" s="11"/>
      <c r="B900" s="12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5.75" customHeight="1" x14ac:dyDescent="0.25">
      <c r="A901" s="11"/>
      <c r="B901" s="12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5.75" customHeight="1" x14ac:dyDescent="0.25">
      <c r="A902" s="11"/>
      <c r="B902" s="12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5.75" customHeight="1" x14ac:dyDescent="0.25">
      <c r="A903" s="11"/>
      <c r="B903" s="12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5.75" customHeight="1" x14ac:dyDescent="0.25">
      <c r="A904" s="11"/>
      <c r="B904" s="12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5.75" customHeight="1" x14ac:dyDescent="0.25">
      <c r="A905" s="11"/>
      <c r="B905" s="12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5.75" customHeight="1" x14ac:dyDescent="0.25">
      <c r="A906" s="11"/>
      <c r="B906" s="12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5.75" customHeight="1" x14ac:dyDescent="0.25">
      <c r="A907" s="11"/>
      <c r="B907" s="12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5.75" customHeight="1" x14ac:dyDescent="0.25">
      <c r="A908" s="11"/>
      <c r="B908" s="12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5.75" customHeight="1" x14ac:dyDescent="0.25">
      <c r="A909" s="11"/>
      <c r="B909" s="12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5.75" customHeight="1" x14ac:dyDescent="0.25">
      <c r="A910" s="11"/>
      <c r="B910" s="12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5.75" customHeight="1" x14ac:dyDescent="0.25">
      <c r="A911" s="11"/>
      <c r="B911" s="12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5.75" customHeight="1" x14ac:dyDescent="0.25">
      <c r="A912" s="11"/>
      <c r="B912" s="12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5.75" customHeight="1" x14ac:dyDescent="0.25">
      <c r="A913" s="11"/>
      <c r="B913" s="12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5.75" customHeight="1" x14ac:dyDescent="0.25">
      <c r="A914" s="11"/>
      <c r="B914" s="12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5.75" customHeight="1" x14ac:dyDescent="0.25">
      <c r="A915" s="11"/>
      <c r="B915" s="12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5.75" customHeight="1" x14ac:dyDescent="0.25">
      <c r="A916" s="11"/>
      <c r="B916" s="12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5.75" customHeight="1" x14ac:dyDescent="0.25">
      <c r="A917" s="11"/>
      <c r="B917" s="12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5.75" customHeight="1" x14ac:dyDescent="0.25">
      <c r="A918" s="11"/>
      <c r="B918" s="12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5.75" customHeight="1" x14ac:dyDescent="0.25">
      <c r="A919" s="11"/>
      <c r="B919" s="12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5.75" customHeight="1" x14ac:dyDescent="0.25">
      <c r="A920" s="11"/>
      <c r="B920" s="12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5.75" customHeight="1" x14ac:dyDescent="0.25">
      <c r="A921" s="11"/>
      <c r="B921" s="12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5.75" customHeight="1" x14ac:dyDescent="0.25">
      <c r="A922" s="11"/>
      <c r="B922" s="12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5.75" customHeight="1" x14ac:dyDescent="0.25">
      <c r="A923" s="11"/>
      <c r="B923" s="12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5.75" customHeight="1" x14ac:dyDescent="0.25">
      <c r="A924" s="11"/>
      <c r="B924" s="12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5.75" customHeight="1" x14ac:dyDescent="0.25">
      <c r="A925" s="11"/>
      <c r="B925" s="12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5.75" customHeight="1" x14ac:dyDescent="0.25">
      <c r="A926" s="11"/>
      <c r="B926" s="12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5.75" customHeight="1" x14ac:dyDescent="0.25">
      <c r="A927" s="11"/>
      <c r="B927" s="12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5.75" customHeight="1" x14ac:dyDescent="0.25">
      <c r="A928" s="11"/>
      <c r="B928" s="12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5.75" customHeight="1" x14ac:dyDescent="0.25">
      <c r="A929" s="11"/>
      <c r="B929" s="12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5.75" customHeight="1" x14ac:dyDescent="0.25">
      <c r="A930" s="11"/>
      <c r="B930" s="12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5.75" customHeight="1" x14ac:dyDescent="0.25">
      <c r="A931" s="11"/>
      <c r="B931" s="12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5.75" customHeight="1" x14ac:dyDescent="0.25">
      <c r="A932" s="11"/>
      <c r="B932" s="12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5.75" customHeight="1" x14ac:dyDescent="0.25">
      <c r="A933" s="11"/>
      <c r="B933" s="12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5.75" customHeight="1" x14ac:dyDescent="0.25">
      <c r="A934" s="11"/>
      <c r="B934" s="12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5.75" customHeight="1" x14ac:dyDescent="0.25">
      <c r="A935" s="11"/>
      <c r="B935" s="12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5.75" customHeight="1" x14ac:dyDescent="0.25">
      <c r="A936" s="11"/>
      <c r="B936" s="12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5.75" customHeight="1" x14ac:dyDescent="0.25">
      <c r="A937" s="11"/>
      <c r="B937" s="12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5.75" customHeight="1" x14ac:dyDescent="0.25">
      <c r="A938" s="11"/>
      <c r="B938" s="12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5.75" customHeight="1" x14ac:dyDescent="0.25">
      <c r="A939" s="11"/>
      <c r="B939" s="12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5.75" customHeight="1" x14ac:dyDescent="0.25">
      <c r="A940" s="11"/>
      <c r="B940" s="12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5.75" customHeight="1" x14ac:dyDescent="0.25">
      <c r="A941" s="11"/>
      <c r="B941" s="12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5.75" customHeight="1" x14ac:dyDescent="0.25">
      <c r="A942" s="11"/>
      <c r="B942" s="12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5.75" customHeight="1" x14ac:dyDescent="0.25">
      <c r="A943" s="11"/>
      <c r="B943" s="12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5.75" customHeight="1" x14ac:dyDescent="0.25">
      <c r="A944" s="11"/>
      <c r="B944" s="12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5.75" customHeight="1" x14ac:dyDescent="0.25">
      <c r="A945" s="11"/>
      <c r="B945" s="12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5.75" customHeight="1" x14ac:dyDescent="0.25">
      <c r="A946" s="11"/>
      <c r="B946" s="12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5.75" customHeight="1" x14ac:dyDescent="0.25">
      <c r="A947" s="11"/>
      <c r="B947" s="12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5.75" customHeight="1" x14ac:dyDescent="0.25">
      <c r="A948" s="11"/>
      <c r="B948" s="12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5.75" customHeight="1" x14ac:dyDescent="0.25">
      <c r="A949" s="11"/>
      <c r="B949" s="12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5.75" customHeight="1" x14ac:dyDescent="0.25">
      <c r="A950" s="11"/>
      <c r="B950" s="12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5.75" customHeight="1" x14ac:dyDescent="0.25">
      <c r="A951" s="11"/>
      <c r="B951" s="12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5.75" customHeight="1" x14ac:dyDescent="0.25">
      <c r="A952" s="11"/>
      <c r="B952" s="12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5.75" customHeight="1" x14ac:dyDescent="0.25">
      <c r="A953" s="11"/>
      <c r="B953" s="12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5.75" customHeight="1" x14ac:dyDescent="0.25">
      <c r="A954" s="11"/>
      <c r="B954" s="12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5.75" customHeight="1" x14ac:dyDescent="0.25">
      <c r="A955" s="11"/>
      <c r="B955" s="12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5.75" customHeight="1" x14ac:dyDescent="0.25">
      <c r="A956" s="11"/>
      <c r="B956" s="12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5.75" customHeight="1" x14ac:dyDescent="0.25">
      <c r="A957" s="11"/>
      <c r="B957" s="12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5.75" customHeight="1" x14ac:dyDescent="0.25">
      <c r="A958" s="11"/>
      <c r="B958" s="12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5.75" customHeight="1" x14ac:dyDescent="0.25">
      <c r="A959" s="11"/>
      <c r="B959" s="12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5.75" customHeight="1" x14ac:dyDescent="0.25">
      <c r="A960" s="11"/>
      <c r="B960" s="12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5.75" customHeight="1" x14ac:dyDescent="0.25">
      <c r="A961" s="11"/>
      <c r="B961" s="12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5.75" customHeight="1" x14ac:dyDescent="0.25">
      <c r="A962" s="11"/>
      <c r="B962" s="12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5.75" customHeight="1" x14ac:dyDescent="0.25">
      <c r="A963" s="11"/>
      <c r="B963" s="12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5.75" customHeight="1" x14ac:dyDescent="0.25">
      <c r="A964" s="11"/>
      <c r="B964" s="12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5.75" customHeight="1" x14ac:dyDescent="0.25">
      <c r="A965" s="11"/>
      <c r="B965" s="12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5.75" customHeight="1" x14ac:dyDescent="0.25">
      <c r="A966" s="11"/>
      <c r="B966" s="12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5.75" customHeight="1" x14ac:dyDescent="0.25">
      <c r="A967" s="11"/>
      <c r="B967" s="12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5.75" customHeight="1" x14ac:dyDescent="0.25">
      <c r="A968" s="11"/>
      <c r="B968" s="12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5.75" customHeight="1" x14ac:dyDescent="0.25">
      <c r="A969" s="11"/>
      <c r="B969" s="12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5.75" customHeight="1" x14ac:dyDescent="0.25">
      <c r="A970" s="11"/>
      <c r="B970" s="12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5.75" customHeight="1" x14ac:dyDescent="0.25">
      <c r="A971" s="11"/>
      <c r="B971" s="12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5.75" customHeight="1" x14ac:dyDescent="0.25">
      <c r="A972" s="11"/>
      <c r="B972" s="12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5.75" customHeight="1" x14ac:dyDescent="0.25">
      <c r="A973" s="11"/>
      <c r="B973" s="12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5.75" customHeight="1" x14ac:dyDescent="0.25">
      <c r="A974" s="11"/>
      <c r="B974" s="12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5.75" customHeight="1" x14ac:dyDescent="0.25">
      <c r="A975" s="11"/>
      <c r="B975" s="12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5.75" customHeight="1" x14ac:dyDescent="0.25">
      <c r="A976" s="11"/>
      <c r="B976" s="12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5.75" customHeight="1" x14ac:dyDescent="0.25">
      <c r="A977" s="11"/>
      <c r="B977" s="12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5.75" customHeight="1" x14ac:dyDescent="0.25">
      <c r="A978" s="11"/>
      <c r="B978" s="12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5.75" customHeight="1" x14ac:dyDescent="0.25">
      <c r="A979" s="11"/>
      <c r="B979" s="12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5.75" customHeight="1" x14ac:dyDescent="0.25">
      <c r="A980" s="11"/>
      <c r="B980" s="12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5.75" customHeight="1" x14ac:dyDescent="0.25">
      <c r="A981" s="11"/>
      <c r="B981" s="12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5.75" customHeight="1" x14ac:dyDescent="0.25">
      <c r="A982" s="11"/>
      <c r="B982" s="12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5.75" customHeight="1" x14ac:dyDescent="0.25">
      <c r="A983" s="11"/>
      <c r="B983" s="12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5.75" customHeight="1" x14ac:dyDescent="0.25">
      <c r="A984" s="11"/>
      <c r="B984" s="12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5.75" customHeight="1" x14ac:dyDescent="0.25">
      <c r="A985" s="11"/>
      <c r="B985" s="12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5.75" customHeight="1" x14ac:dyDescent="0.25">
      <c r="A986" s="11"/>
      <c r="B986" s="12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5.75" customHeight="1" x14ac:dyDescent="0.25">
      <c r="A987" s="11"/>
      <c r="B987" s="12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5.75" customHeight="1" x14ac:dyDescent="0.25">
      <c r="A988" s="11"/>
      <c r="B988" s="12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5.75" customHeight="1" x14ac:dyDescent="0.25">
      <c r="A989" s="11"/>
      <c r="B989" s="12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5.75" customHeight="1" x14ac:dyDescent="0.25">
      <c r="A990" s="11"/>
      <c r="B990" s="12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5.75" customHeight="1" x14ac:dyDescent="0.25">
      <c r="A991" s="11"/>
      <c r="B991" s="12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5.75" customHeight="1" x14ac:dyDescent="0.25">
      <c r="A992" s="11"/>
      <c r="B992" s="12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5.75" customHeight="1" x14ac:dyDescent="0.25">
      <c r="A993" s="11"/>
      <c r="B993" s="12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5.75" customHeight="1" x14ac:dyDescent="0.25">
      <c r="A994" s="11"/>
      <c r="B994" s="12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5.75" customHeight="1" x14ac:dyDescent="0.25">
      <c r="A995" s="11"/>
      <c r="B995" s="12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5.75" customHeight="1" x14ac:dyDescent="0.25">
      <c r="A996" s="11"/>
      <c r="B996" s="12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5.75" customHeight="1" x14ac:dyDescent="0.25">
      <c r="A997" s="11"/>
      <c r="B997" s="12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5.75" customHeight="1" x14ac:dyDescent="0.25">
      <c r="A998" s="11"/>
      <c r="B998" s="12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5.75" customHeight="1" x14ac:dyDescent="0.25">
      <c r="A999" s="11"/>
      <c r="B999" s="12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5.75" customHeight="1" x14ac:dyDescent="0.25">
      <c r="A1000" s="11"/>
      <c r="B1000" s="12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57">
    <mergeCell ref="B87:E87"/>
    <mergeCell ref="B89:E89"/>
    <mergeCell ref="B91:E91"/>
    <mergeCell ref="B93:E93"/>
    <mergeCell ref="B95:E95"/>
    <mergeCell ref="B97:E97"/>
    <mergeCell ref="B99:E99"/>
    <mergeCell ref="B101:E101"/>
    <mergeCell ref="B103:E103"/>
    <mergeCell ref="A2:A4"/>
    <mergeCell ref="B2:B4"/>
    <mergeCell ref="A5:A7"/>
    <mergeCell ref="B5:B7"/>
    <mergeCell ref="A8:A10"/>
    <mergeCell ref="B8:B10"/>
    <mergeCell ref="B11:B13"/>
    <mergeCell ref="A11:A13"/>
    <mergeCell ref="A14:A16"/>
    <mergeCell ref="A17:A19"/>
    <mergeCell ref="A20:A22"/>
    <mergeCell ref="A23:A25"/>
    <mergeCell ref="A26:A28"/>
    <mergeCell ref="A29:A31"/>
    <mergeCell ref="B14:B16"/>
    <mergeCell ref="B17:B19"/>
    <mergeCell ref="B20:B22"/>
    <mergeCell ref="B23:B25"/>
    <mergeCell ref="B26:B28"/>
    <mergeCell ref="B29:B31"/>
    <mergeCell ref="B32:B34"/>
    <mergeCell ref="A53:A55"/>
    <mergeCell ref="A56:A58"/>
    <mergeCell ref="A59:A61"/>
    <mergeCell ref="A62:A64"/>
    <mergeCell ref="B35:B37"/>
    <mergeCell ref="B38:B40"/>
    <mergeCell ref="B41:B43"/>
    <mergeCell ref="B44:B46"/>
    <mergeCell ref="B47:B49"/>
    <mergeCell ref="B50:B52"/>
    <mergeCell ref="B53:B55"/>
    <mergeCell ref="A65:A67"/>
    <mergeCell ref="A68:A70"/>
    <mergeCell ref="A71:A73"/>
    <mergeCell ref="A32:A34"/>
    <mergeCell ref="A35:A37"/>
    <mergeCell ref="A38:A40"/>
    <mergeCell ref="A41:A43"/>
    <mergeCell ref="A44:A46"/>
    <mergeCell ref="A47:A49"/>
    <mergeCell ref="A50:A52"/>
    <mergeCell ref="B56:B58"/>
    <mergeCell ref="B59:B61"/>
    <mergeCell ref="B62:B64"/>
    <mergeCell ref="B65:B67"/>
    <mergeCell ref="B68:B70"/>
    <mergeCell ref="B71:B73"/>
  </mergeCells>
  <dataValidations count="1">
    <dataValidation type="decimal" allowBlank="1" showInputMessage="1" showErrorMessage="1" prompt="Broj 1-10" sqref="D2:Z73">
      <formula1>1</formula1>
      <formula2>10</formula2>
    </dataValidation>
  </dataValidations>
  <pageMargins left="0.7" right="0.7" top="0.75" bottom="0.75" header="0" footer="0"/>
  <pageSetup paperSize="9" scale="2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Fujitsu1</cp:lastModifiedBy>
  <cp:lastPrinted>2019-12-06T19:19:27Z</cp:lastPrinted>
  <dcterms:created xsi:type="dcterms:W3CDTF">2019-12-06T19:20:07Z</dcterms:created>
  <dcterms:modified xsi:type="dcterms:W3CDTF">2019-12-06T21:47:18Z</dcterms:modified>
</cp:coreProperties>
</file>