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1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99" i="1" l="1"/>
  <c r="B103" i="1"/>
  <c r="B101" i="1"/>
  <c r="B97" i="1"/>
  <c r="B95" i="1"/>
  <c r="B93" i="1"/>
  <c r="B91" i="1"/>
  <c r="B89" i="1"/>
  <c r="B87" i="1"/>
  <c r="E81" i="1" l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D78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D76" i="1"/>
  <c r="E74" i="1"/>
  <c r="E80" i="1" s="1"/>
  <c r="F74" i="1"/>
  <c r="F80" i="1" s="1"/>
  <c r="G74" i="1"/>
  <c r="G80" i="1" s="1"/>
  <c r="H74" i="1"/>
  <c r="H80" i="1" s="1"/>
  <c r="I74" i="1"/>
  <c r="I80" i="1" s="1"/>
  <c r="J74" i="1"/>
  <c r="J80" i="1" s="1"/>
  <c r="K74" i="1"/>
  <c r="K80" i="1" s="1"/>
  <c r="L74" i="1"/>
  <c r="L80" i="1" s="1"/>
  <c r="M74" i="1"/>
  <c r="M80" i="1" s="1"/>
  <c r="N74" i="1"/>
  <c r="N80" i="1" s="1"/>
  <c r="O74" i="1"/>
  <c r="O80" i="1" s="1"/>
  <c r="P74" i="1"/>
  <c r="P80" i="1" s="1"/>
  <c r="Q74" i="1"/>
  <c r="Q80" i="1" s="1"/>
  <c r="R74" i="1"/>
  <c r="R80" i="1" s="1"/>
  <c r="S74" i="1"/>
  <c r="S80" i="1" s="1"/>
  <c r="T74" i="1"/>
  <c r="T80" i="1" s="1"/>
  <c r="U74" i="1"/>
  <c r="U80" i="1" s="1"/>
  <c r="V74" i="1"/>
  <c r="V80" i="1" s="1"/>
  <c r="W74" i="1"/>
  <c r="W80" i="1" s="1"/>
  <c r="X74" i="1"/>
  <c r="X80" i="1" s="1"/>
  <c r="Y74" i="1"/>
  <c r="Y80" i="1" s="1"/>
  <c r="Z74" i="1"/>
  <c r="Z80" i="1" s="1"/>
  <c r="D81" i="1" l="1"/>
  <c r="D74" i="1" l="1"/>
  <c r="D80" i="1" s="1"/>
  <c r="E75" i="1"/>
  <c r="E77" i="1" s="1"/>
  <c r="E79" i="1" s="1"/>
  <c r="F75" i="1"/>
  <c r="F77" i="1" s="1"/>
  <c r="F79" i="1" s="1"/>
  <c r="G75" i="1"/>
  <c r="G77" i="1" s="1"/>
  <c r="G79" i="1" s="1"/>
  <c r="H75" i="1"/>
  <c r="H77" i="1" s="1"/>
  <c r="H79" i="1" s="1"/>
  <c r="I75" i="1"/>
  <c r="I77" i="1" s="1"/>
  <c r="J75" i="1"/>
  <c r="J77" i="1" s="1"/>
  <c r="J79" i="1" s="1"/>
  <c r="K75" i="1"/>
  <c r="K77" i="1" s="1"/>
  <c r="K79" i="1" s="1"/>
  <c r="L75" i="1"/>
  <c r="L77" i="1" s="1"/>
  <c r="L79" i="1" s="1"/>
  <c r="M75" i="1"/>
  <c r="M77" i="1" s="1"/>
  <c r="M79" i="1" s="1"/>
  <c r="N75" i="1"/>
  <c r="N77" i="1" s="1"/>
  <c r="N79" i="1" s="1"/>
  <c r="O75" i="1"/>
  <c r="O77" i="1" s="1"/>
  <c r="O79" i="1" s="1"/>
  <c r="P75" i="1"/>
  <c r="P77" i="1" s="1"/>
  <c r="P79" i="1" s="1"/>
  <c r="Q75" i="1"/>
  <c r="Q77" i="1" s="1"/>
  <c r="Q79" i="1" s="1"/>
  <c r="R75" i="1"/>
  <c r="R77" i="1" s="1"/>
  <c r="S75" i="1"/>
  <c r="S77" i="1" s="1"/>
  <c r="S79" i="1" s="1"/>
  <c r="T75" i="1"/>
  <c r="T77" i="1" s="1"/>
  <c r="T79" i="1" s="1"/>
  <c r="U75" i="1"/>
  <c r="U77" i="1" s="1"/>
  <c r="U79" i="1" s="1"/>
  <c r="V75" i="1"/>
  <c r="V77" i="1" s="1"/>
  <c r="V79" i="1" s="1"/>
  <c r="W75" i="1"/>
  <c r="W77" i="1" s="1"/>
  <c r="W79" i="1" s="1"/>
  <c r="X75" i="1"/>
  <c r="X77" i="1" s="1"/>
  <c r="X79" i="1" s="1"/>
  <c r="Y75" i="1"/>
  <c r="Y77" i="1" s="1"/>
  <c r="Y79" i="1" s="1"/>
  <c r="Z75" i="1"/>
  <c r="Z77" i="1" s="1"/>
  <c r="Z79" i="1" s="1"/>
  <c r="D75" i="1"/>
  <c r="D77" i="1" s="1"/>
  <c r="D79" i="1" s="1"/>
  <c r="R79" i="1" l="1"/>
  <c r="I79" i="1"/>
</calcChain>
</file>

<file path=xl/sharedStrings.xml><?xml version="1.0" encoding="utf-8"?>
<sst xmlns="http://schemas.openxmlformats.org/spreadsheetml/2006/main" count="133" uniqueCount="60">
  <si>
    <t>Centar za ženska prava A</t>
  </si>
  <si>
    <t>Centar za ženska prava B</t>
  </si>
  <si>
    <t>Savjet Evrope A</t>
  </si>
  <si>
    <t>Savjet Evrope B</t>
  </si>
  <si>
    <t>Saradnja u timu</t>
  </si>
  <si>
    <t>Aktivizam</t>
  </si>
  <si>
    <t>Bonus pitanje</t>
  </si>
  <si>
    <t>UKUPNO</t>
  </si>
  <si>
    <t>NajSARADNJA</t>
  </si>
  <si>
    <t>NajAKTIVIZAM</t>
  </si>
  <si>
    <t>UKUPNO SARADNJA</t>
  </si>
  <si>
    <t>UKUPNO AKTIVIZAM</t>
  </si>
  <si>
    <t>Delegacija Evropske unije u Crnoj Gori  A</t>
  </si>
  <si>
    <t>Delegacija Evropske unije u Crnoj Gori  B</t>
  </si>
  <si>
    <t>Tim UN-a u zemlji A</t>
  </si>
  <si>
    <t>Tim UN-a u zemlji B</t>
  </si>
  <si>
    <t>Prošlogodišnji pobjednici takmičenja A</t>
  </si>
  <si>
    <t>Prošlogodišnji pobjednici takmičenja B</t>
  </si>
  <si>
    <t>Centar za zaštitu i proučavanje ptica (CZIP) A</t>
  </si>
  <si>
    <t>Centar za zaštitu i proučavanje ptica (CZIP) B</t>
  </si>
  <si>
    <t xml:space="preserve">II Mjesto: </t>
  </si>
  <si>
    <t xml:space="preserve">III Mjesto: </t>
  </si>
  <si>
    <t>Broj pređenih kontrolnih tačaka</t>
  </si>
  <si>
    <t>Provjera greske pri unosu</t>
  </si>
  <si>
    <t>NajBRZINA</t>
  </si>
  <si>
    <t>Zlatni savjetnici
Institucija Zaštitnika ljudskih
 A</t>
  </si>
  <si>
    <t>Zlatni savjetnici
Institucija Zaštitnika ljudskih
 B</t>
  </si>
  <si>
    <t>Ministarstvo vanjskih poslova 
Generalni direktorat za multilateralne poslove
 A</t>
  </si>
  <si>
    <t>Ministarstvo vanjskih poslova 
Generalni direktorat za multilateralne poslove
 B</t>
  </si>
  <si>
    <t>Pravni fakultet, UCG A</t>
  </si>
  <si>
    <t>Pravni fakultet, UCG B</t>
  </si>
  <si>
    <t>Ministarstvo za ljudska i manjinska prava  A</t>
  </si>
  <si>
    <t>Ministarstvo za ljudska i manjinska prava  B</t>
  </si>
  <si>
    <t>Ombudsman A</t>
  </si>
  <si>
    <t>Ombudsman B</t>
  </si>
  <si>
    <t>NVO Phirena Amenca A</t>
  </si>
  <si>
    <t>NVO Phirena Amenca B</t>
  </si>
  <si>
    <t>JU Gimnazija "Panto Mališić” - 1A</t>
  </si>
  <si>
    <t>JU Srednja stručna škola Bar - 2A</t>
  </si>
  <si>
    <t>Elektrotehnička škola „Vaso Aligrudić“ - 3A</t>
  </si>
  <si>
    <t>Srednja Ekonomska škola “Mirko Vesovic” - 4A</t>
  </si>
  <si>
    <t>JU Prva srednja stručna škola - 5A</t>
  </si>
  <si>
    <t>JU Srednja mješovita škola "17. septembar" - 7A</t>
  </si>
  <si>
    <t>JU Srednja gradjevinsko-geodetska škola Inž. Marko Radević" - 8A</t>
  </si>
  <si>
    <t>Srednja mjesovita skola "Braca Selic"  - 9A</t>
  </si>
  <si>
    <t>JU SMŠ "Ivan Goran Kovačić" - 10A</t>
  </si>
  <si>
    <t>Gimnazija "Tanasije Pejatovic"  - 11A</t>
  </si>
  <si>
    <t>JU SMŠ “Vuksan Đukić” - 12B</t>
  </si>
  <si>
    <t>Gimnazija “Slobodan Škerović” - 13B</t>
  </si>
  <si>
    <t>JU Srednja stručna škola Cetinje - 14B</t>
  </si>
  <si>
    <t>JU Srednja stručna škola Pljevlja - 15B</t>
  </si>
  <si>
    <t>JU Srednja stručna škola, Bijelo Polje - 16B</t>
  </si>
  <si>
    <t>Gimnazija "Niko Rolović" Bar - 17B</t>
  </si>
  <si>
    <t>JU Gimnazija ''30.septembar'' Rožaje - 18B</t>
  </si>
  <si>
    <t>JU Muzička škola "Dara Čokorilo" Nikšić - 19B</t>
  </si>
  <si>
    <t>JU Gimnazija Cetinje - 20B</t>
  </si>
  <si>
    <t>Gimnazija "Petar I Petrovic Njegos" Danilovgrad - 21B</t>
  </si>
  <si>
    <t>Srednja stručna škola "Spasoje Raspopović" - 22B</t>
  </si>
  <si>
    <t>Ekonomska škola Bar - 23B</t>
  </si>
  <si>
    <t>JU Srednja ekonomsko-ugostiteljska škola - 6A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</si>
</sst>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Times New Roman"/>
      <family val="1"/>
      <charset val="238"/>
    </font>
    <font>
      <b/>
      <sz val="22"/>
      <color theme="1"/>
      <name val="Calibri"/>
      <family val="2"/>
      <charset val="238"/>
      <scheme val="minor"/>
    </font>
    <font>
      <i/>
      <sz val="2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2" fillId="0" borderId="0" xfId="0" applyFont="1" applyProtection="1"/>
    <xf numFmtId="0" fontId="2" fillId="0" borderId="2" xfId="0" applyFont="1" applyBorder="1" applyProtection="1"/>
    <xf numFmtId="0" fontId="2" fillId="0" borderId="2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justify" vertical="center"/>
    </xf>
    <xf numFmtId="0" fontId="0" fillId="0" borderId="0" xfId="0" applyProtection="1"/>
    <xf numFmtId="0" fontId="4" fillId="0" borderId="1" xfId="0" applyFont="1" applyBorder="1" applyAlignment="1" applyProtection="1">
      <alignment horizontal="justify" vertical="center"/>
    </xf>
    <xf numFmtId="0" fontId="4" fillId="0" borderId="11" xfId="0" applyFont="1" applyBorder="1" applyAlignment="1" applyProtection="1">
      <alignment horizontal="justify" vertical="center"/>
    </xf>
    <xf numFmtId="0" fontId="0" fillId="2" borderId="0" xfId="0" applyFill="1" applyProtection="1"/>
    <xf numFmtId="0" fontId="5" fillId="2" borderId="4" xfId="0" applyFont="1" applyFill="1" applyBorder="1" applyProtection="1"/>
    <xf numFmtId="0" fontId="6" fillId="2" borderId="4" xfId="0" applyFont="1" applyFill="1" applyBorder="1" applyProtection="1"/>
    <xf numFmtId="0" fontId="2" fillId="0" borderId="2" xfId="0" applyFont="1" applyFill="1" applyBorder="1" applyAlignment="1" applyProtection="1">
      <alignment vertical="center" wrapText="1"/>
    </xf>
    <xf numFmtId="0" fontId="4" fillId="4" borderId="7" xfId="0" applyFont="1" applyFill="1" applyBorder="1" applyAlignment="1" applyProtection="1">
      <alignment horizontal="justify" vertical="center"/>
    </xf>
    <xf numFmtId="0" fontId="0" fillId="4" borderId="7" xfId="0" applyFill="1" applyBorder="1" applyProtection="1">
      <protection locked="0"/>
    </xf>
    <xf numFmtId="0" fontId="0" fillId="4" borderId="0" xfId="0" applyFill="1" applyProtection="1"/>
    <xf numFmtId="0" fontId="4" fillId="4" borderId="1" xfId="0" applyFont="1" applyFill="1" applyBorder="1" applyAlignment="1" applyProtection="1">
      <alignment horizontal="justify" vertical="center"/>
    </xf>
    <xf numFmtId="0" fontId="0" fillId="4" borderId="1" xfId="0" applyFill="1" applyBorder="1" applyProtection="1">
      <protection locked="0"/>
    </xf>
    <xf numFmtId="0" fontId="4" fillId="4" borderId="11" xfId="0" applyFont="1" applyFill="1" applyBorder="1" applyAlignment="1" applyProtection="1">
      <alignment horizontal="justify" vertical="center"/>
    </xf>
    <xf numFmtId="0" fontId="0" fillId="4" borderId="11" xfId="0" applyFill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7" fillId="0" borderId="0" xfId="0" applyFont="1" applyProtection="1"/>
    <xf numFmtId="0" fontId="3" fillId="0" borderId="3" xfId="0" applyFont="1" applyFill="1" applyBorder="1" applyAlignment="1" applyProtection="1">
      <alignment horizontal="justify" vertical="center"/>
    </xf>
    <xf numFmtId="0" fontId="11" fillId="0" borderId="2" xfId="0" applyFont="1" applyBorder="1" applyProtection="1"/>
    <xf numFmtId="0" fontId="12" fillId="2" borderId="4" xfId="0" applyFont="1" applyFill="1" applyBorder="1" applyProtection="1"/>
    <xf numFmtId="0" fontId="11" fillId="0" borderId="0" xfId="0" applyFont="1" applyProtection="1"/>
    <xf numFmtId="0" fontId="12" fillId="0" borderId="0" xfId="0" applyFont="1" applyProtection="1"/>
    <xf numFmtId="0" fontId="0" fillId="4" borderId="5" xfId="0" applyFill="1" applyBorder="1" applyAlignment="1" applyProtection="1">
      <alignment horizontal="center" wrapText="1"/>
    </xf>
    <xf numFmtId="0" fontId="0" fillId="4" borderId="8" xfId="0" applyFill="1" applyBorder="1" applyAlignment="1" applyProtection="1">
      <alignment horizontal="center" wrapText="1"/>
    </xf>
    <xf numFmtId="0" fontId="0" fillId="4" borderId="9" xfId="0" applyFill="1" applyBorder="1" applyAlignment="1" applyProtection="1">
      <alignment horizont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wrapText="1"/>
    </xf>
    <xf numFmtId="0" fontId="0" fillId="0" borderId="8" xfId="0" applyBorder="1" applyAlignment="1" applyProtection="1">
      <alignment horizontal="center" wrapText="1"/>
    </xf>
    <xf numFmtId="0" fontId="0" fillId="0" borderId="9" xfId="0" applyBorder="1" applyAlignment="1" applyProtection="1">
      <alignment horizontal="center" wrapText="1"/>
    </xf>
    <xf numFmtId="0" fontId="11" fillId="4" borderId="6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/>
    </xf>
    <xf numFmtId="0" fontId="11" fillId="4" borderId="10" xfId="0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4" borderId="6" xfId="0" applyFont="1" applyFill="1" applyBorder="1" applyAlignment="1" applyProtection="1">
      <alignment horizontal="center" wrapText="1"/>
    </xf>
    <xf numFmtId="0" fontId="11" fillId="4" borderId="3" xfId="0" applyFont="1" applyFill="1" applyBorder="1" applyAlignment="1" applyProtection="1">
      <alignment horizontal="center" wrapText="1"/>
    </xf>
    <xf numFmtId="0" fontId="11" fillId="4" borderId="10" xfId="0" applyFont="1" applyFill="1" applyBorder="1" applyAlignment="1" applyProtection="1">
      <alignment horizont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11" fillId="4" borderId="10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justify" vertical="center"/>
    </xf>
    <xf numFmtId="0" fontId="7" fillId="3" borderId="1" xfId="0" applyFont="1" applyFill="1" applyBorder="1" applyProtection="1"/>
    <xf numFmtId="0" fontId="10" fillId="3" borderId="1" xfId="0" applyFont="1" applyFill="1" applyBorder="1" applyProtection="1"/>
    <xf numFmtId="0" fontId="0" fillId="3" borderId="1" xfId="0" applyFill="1" applyBorder="1" applyProtection="1"/>
    <xf numFmtId="0" fontId="9" fillId="3" borderId="12" xfId="0" applyFont="1" applyFill="1" applyBorder="1" applyAlignment="1" applyProtection="1">
      <alignment horizontal="center"/>
    </xf>
    <xf numFmtId="0" fontId="9" fillId="3" borderId="13" xfId="0" applyFont="1" applyFill="1" applyBorder="1" applyAlignment="1" applyProtection="1">
      <alignment horizontal="center"/>
    </xf>
    <xf numFmtId="0" fontId="13" fillId="3" borderId="12" xfId="0" applyFont="1" applyFill="1" applyBorder="1" applyAlignment="1" applyProtection="1">
      <alignment horizontal="center"/>
    </xf>
    <xf numFmtId="0" fontId="13" fillId="3" borderId="13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tabSelected="1" topLeftCell="B1" zoomScale="60" zoomScaleNormal="60" workbookViewId="0">
      <pane ySplit="1" topLeftCell="A2" activePane="bottomLeft" state="frozen"/>
      <selection activeCell="B1" sqref="B1"/>
      <selection pane="bottomLeft" activeCell="D97" sqref="D97"/>
    </sheetView>
  </sheetViews>
  <sheetFormatPr defaultColWidth="9.140625" defaultRowHeight="15.75" x14ac:dyDescent="0.25"/>
  <cols>
    <col min="1" max="1" width="6.42578125" style="8" hidden="1" customWidth="1"/>
    <col min="2" max="2" width="37" style="30" customWidth="1"/>
    <col min="3" max="3" width="50.28515625" style="8" customWidth="1"/>
    <col min="4" max="26" width="18.7109375" style="8" customWidth="1"/>
    <col min="27" max="16384" width="9.140625" style="8"/>
  </cols>
  <sheetData>
    <row r="1" spans="1:26" s="4" customFormat="1" ht="84" customHeight="1" thickBot="1" x14ac:dyDescent="0.3">
      <c r="B1" s="27"/>
      <c r="D1" s="6" t="s">
        <v>37</v>
      </c>
      <c r="E1" s="6" t="s">
        <v>38</v>
      </c>
      <c r="F1" s="6" t="s">
        <v>39</v>
      </c>
      <c r="G1" s="6" t="s">
        <v>40</v>
      </c>
      <c r="H1" s="6" t="s">
        <v>41</v>
      </c>
      <c r="I1" s="6" t="s">
        <v>59</v>
      </c>
      <c r="J1" s="6" t="s">
        <v>42</v>
      </c>
      <c r="K1" s="6" t="s">
        <v>43</v>
      </c>
      <c r="L1" s="6" t="s">
        <v>44</v>
      </c>
      <c r="M1" s="6" t="s">
        <v>45</v>
      </c>
      <c r="N1" s="6" t="s">
        <v>46</v>
      </c>
      <c r="O1" s="6" t="s">
        <v>47</v>
      </c>
      <c r="P1" s="6" t="s">
        <v>48</v>
      </c>
      <c r="Q1" s="6" t="s">
        <v>49</v>
      </c>
      <c r="R1" s="6" t="s">
        <v>50</v>
      </c>
      <c r="S1" s="6" t="s">
        <v>51</v>
      </c>
      <c r="T1" s="6" t="s">
        <v>52</v>
      </c>
      <c r="U1" s="6" t="s">
        <v>53</v>
      </c>
      <c r="V1" s="14" t="s">
        <v>54</v>
      </c>
      <c r="W1" s="6" t="s">
        <v>55</v>
      </c>
      <c r="X1" s="6" t="s">
        <v>56</v>
      </c>
      <c r="Y1" s="6" t="s">
        <v>57</v>
      </c>
      <c r="Z1" s="6" t="s">
        <v>58</v>
      </c>
    </row>
    <row r="2" spans="1:26" s="17" customFormat="1" ht="18" customHeight="1" x14ac:dyDescent="0.25">
      <c r="A2" s="31">
        <v>1</v>
      </c>
      <c r="B2" s="40" t="s">
        <v>12</v>
      </c>
      <c r="C2" s="15" t="s">
        <v>4</v>
      </c>
      <c r="D2" s="16"/>
      <c r="E2" s="16">
        <v>9</v>
      </c>
      <c r="F2" s="16">
        <v>8</v>
      </c>
      <c r="G2" s="16">
        <v>10</v>
      </c>
      <c r="H2" s="16">
        <v>10</v>
      </c>
      <c r="I2" s="16">
        <v>10</v>
      </c>
      <c r="J2" s="16">
        <v>10</v>
      </c>
      <c r="K2" s="16">
        <v>10</v>
      </c>
      <c r="L2" s="16">
        <v>10</v>
      </c>
      <c r="M2" s="16">
        <v>10</v>
      </c>
      <c r="N2" s="16">
        <v>9</v>
      </c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s="17" customFormat="1" ht="18" customHeight="1" x14ac:dyDescent="0.25">
      <c r="A3" s="32"/>
      <c r="B3" s="48"/>
      <c r="C3" s="18" t="s">
        <v>5</v>
      </c>
      <c r="D3" s="19"/>
      <c r="E3" s="19">
        <v>9</v>
      </c>
      <c r="F3" s="19">
        <v>8</v>
      </c>
      <c r="G3" s="19">
        <v>10</v>
      </c>
      <c r="H3" s="19">
        <v>10</v>
      </c>
      <c r="I3" s="19">
        <v>10</v>
      </c>
      <c r="J3" s="19">
        <v>9</v>
      </c>
      <c r="K3" s="19">
        <v>9</v>
      </c>
      <c r="L3" s="19">
        <v>10</v>
      </c>
      <c r="M3" s="19">
        <v>9</v>
      </c>
      <c r="N3" s="19">
        <v>10</v>
      </c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s="17" customFormat="1" ht="18" customHeight="1" thickBot="1" x14ac:dyDescent="0.3">
      <c r="A4" s="33"/>
      <c r="B4" s="49"/>
      <c r="C4" s="20" t="s">
        <v>6</v>
      </c>
      <c r="D4" s="21"/>
      <c r="E4" s="21">
        <v>10</v>
      </c>
      <c r="F4" s="21">
        <v>8</v>
      </c>
      <c r="G4" s="21">
        <v>10</v>
      </c>
      <c r="H4" s="21">
        <v>10</v>
      </c>
      <c r="I4" s="21">
        <v>10</v>
      </c>
      <c r="J4" s="21">
        <v>9</v>
      </c>
      <c r="K4" s="21">
        <v>10</v>
      </c>
      <c r="L4" s="21">
        <v>10</v>
      </c>
      <c r="M4" s="21">
        <v>9</v>
      </c>
      <c r="N4" s="21">
        <v>10</v>
      </c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8" customHeight="1" x14ac:dyDescent="0.25">
      <c r="A5" s="37">
        <v>2</v>
      </c>
      <c r="B5" s="34" t="s">
        <v>13</v>
      </c>
      <c r="C5" s="7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>
        <v>10</v>
      </c>
      <c r="P5" s="1"/>
      <c r="Q5" s="1"/>
      <c r="R5" s="1">
        <v>10</v>
      </c>
      <c r="S5" s="1">
        <v>7</v>
      </c>
      <c r="T5" s="1">
        <v>10</v>
      </c>
      <c r="U5" s="1">
        <v>10</v>
      </c>
      <c r="V5" s="1">
        <v>10</v>
      </c>
      <c r="W5" s="1">
        <v>10</v>
      </c>
      <c r="X5" s="1">
        <v>10</v>
      </c>
      <c r="Y5" s="1">
        <v>10</v>
      </c>
      <c r="Z5" s="1">
        <v>10</v>
      </c>
    </row>
    <row r="6" spans="1:26" ht="18" customHeight="1" x14ac:dyDescent="0.25">
      <c r="A6" s="38"/>
      <c r="B6" s="35"/>
      <c r="C6" s="9" t="s">
        <v>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>
        <v>10</v>
      </c>
      <c r="P6" s="2"/>
      <c r="Q6" s="2"/>
      <c r="R6" s="2">
        <v>10</v>
      </c>
      <c r="S6" s="2">
        <v>7</v>
      </c>
      <c r="T6" s="2">
        <v>9</v>
      </c>
      <c r="U6" s="2">
        <v>9</v>
      </c>
      <c r="V6" s="2">
        <v>9</v>
      </c>
      <c r="W6" s="2">
        <v>10</v>
      </c>
      <c r="X6" s="2">
        <v>10</v>
      </c>
      <c r="Y6" s="2">
        <v>10</v>
      </c>
      <c r="Z6" s="2">
        <v>10</v>
      </c>
    </row>
    <row r="7" spans="1:26" ht="18" customHeight="1" thickBot="1" x14ac:dyDescent="0.3">
      <c r="A7" s="39"/>
      <c r="B7" s="36"/>
      <c r="C7" s="10" t="s">
        <v>6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>
        <v>10</v>
      </c>
      <c r="P7" s="3"/>
      <c r="Q7" s="3"/>
      <c r="R7" s="3">
        <v>9</v>
      </c>
      <c r="S7" s="3">
        <v>7</v>
      </c>
      <c r="T7" s="3">
        <v>9</v>
      </c>
      <c r="U7" s="3">
        <v>10</v>
      </c>
      <c r="V7" s="3">
        <v>8</v>
      </c>
      <c r="W7" s="3">
        <v>10</v>
      </c>
      <c r="X7" s="3">
        <v>10</v>
      </c>
      <c r="Y7" s="3">
        <v>10</v>
      </c>
      <c r="Z7" s="3">
        <v>10</v>
      </c>
    </row>
    <row r="8" spans="1:26" s="17" customFormat="1" ht="18" customHeight="1" x14ac:dyDescent="0.25">
      <c r="A8" s="31">
        <v>3</v>
      </c>
      <c r="B8" s="40" t="s">
        <v>25</v>
      </c>
      <c r="C8" s="15" t="s">
        <v>4</v>
      </c>
      <c r="D8" s="16"/>
      <c r="E8" s="16">
        <v>7</v>
      </c>
      <c r="F8" s="16">
        <v>10</v>
      </c>
      <c r="G8" s="16">
        <v>8</v>
      </c>
      <c r="H8" s="16">
        <v>10</v>
      </c>
      <c r="I8" s="16">
        <v>8</v>
      </c>
      <c r="J8" s="16">
        <v>10</v>
      </c>
      <c r="K8" s="16">
        <v>10</v>
      </c>
      <c r="L8" s="16">
        <v>10</v>
      </c>
      <c r="M8" s="16">
        <v>10</v>
      </c>
      <c r="N8" s="16">
        <v>7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s="17" customFormat="1" ht="18" customHeight="1" x14ac:dyDescent="0.25">
      <c r="A9" s="32"/>
      <c r="B9" s="41"/>
      <c r="C9" s="18" t="s">
        <v>5</v>
      </c>
      <c r="D9" s="19"/>
      <c r="E9" s="19">
        <v>6</v>
      </c>
      <c r="F9" s="19">
        <v>10</v>
      </c>
      <c r="G9" s="19">
        <v>6</v>
      </c>
      <c r="H9" s="19">
        <v>10</v>
      </c>
      <c r="I9" s="19">
        <v>10</v>
      </c>
      <c r="J9" s="19">
        <v>9</v>
      </c>
      <c r="K9" s="19">
        <v>7</v>
      </c>
      <c r="L9" s="19">
        <v>10</v>
      </c>
      <c r="M9" s="19">
        <v>10</v>
      </c>
      <c r="N9" s="19">
        <v>9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s="17" customFormat="1" ht="18" customHeight="1" thickBot="1" x14ac:dyDescent="0.3">
      <c r="A10" s="33"/>
      <c r="B10" s="42"/>
      <c r="C10" s="20" t="s">
        <v>6</v>
      </c>
      <c r="D10" s="21"/>
      <c r="E10" s="21">
        <v>7</v>
      </c>
      <c r="F10" s="21">
        <v>10</v>
      </c>
      <c r="G10" s="21">
        <v>10</v>
      </c>
      <c r="H10" s="21">
        <v>10</v>
      </c>
      <c r="I10" s="21">
        <v>10</v>
      </c>
      <c r="J10" s="21">
        <v>10</v>
      </c>
      <c r="K10" s="21">
        <v>9</v>
      </c>
      <c r="L10" s="21">
        <v>10</v>
      </c>
      <c r="M10" s="21">
        <v>10</v>
      </c>
      <c r="N10" s="21">
        <v>9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8" customHeight="1" x14ac:dyDescent="0.25">
      <c r="A11" s="37">
        <v>4</v>
      </c>
      <c r="B11" s="34" t="s">
        <v>26</v>
      </c>
      <c r="C11" s="7" t="s">
        <v>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>
        <v>10</v>
      </c>
      <c r="P11" s="1">
        <v>10</v>
      </c>
      <c r="Q11" s="1">
        <v>9</v>
      </c>
      <c r="R11" s="1"/>
      <c r="S11" s="1">
        <v>8</v>
      </c>
      <c r="T11" s="1">
        <v>10</v>
      </c>
      <c r="U11" s="1">
        <v>9</v>
      </c>
      <c r="V11" s="1">
        <v>10</v>
      </c>
      <c r="W11" s="1">
        <v>10</v>
      </c>
      <c r="X11" s="1">
        <v>10</v>
      </c>
      <c r="Y11" s="1">
        <v>10</v>
      </c>
      <c r="Z11" s="1"/>
    </row>
    <row r="12" spans="1:26" ht="18" customHeight="1" x14ac:dyDescent="0.25">
      <c r="A12" s="38"/>
      <c r="B12" s="43"/>
      <c r="C12" s="9" t="s">
        <v>5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>
        <v>8</v>
      </c>
      <c r="P12" s="2">
        <v>10</v>
      </c>
      <c r="Q12" s="2">
        <v>10</v>
      </c>
      <c r="R12" s="2"/>
      <c r="S12" s="2">
        <v>10</v>
      </c>
      <c r="T12" s="2">
        <v>10</v>
      </c>
      <c r="U12" s="2">
        <v>8</v>
      </c>
      <c r="V12" s="2">
        <v>10</v>
      </c>
      <c r="W12" s="2">
        <v>10</v>
      </c>
      <c r="X12" s="2">
        <v>10</v>
      </c>
      <c r="Y12" s="2">
        <v>10</v>
      </c>
      <c r="Z12" s="2"/>
    </row>
    <row r="13" spans="1:26" ht="18" customHeight="1" thickBot="1" x14ac:dyDescent="0.3">
      <c r="A13" s="39"/>
      <c r="B13" s="44"/>
      <c r="C13" s="10" t="s">
        <v>6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v>10</v>
      </c>
      <c r="P13" s="3">
        <v>10</v>
      </c>
      <c r="Q13" s="3">
        <v>9</v>
      </c>
      <c r="R13" s="3"/>
      <c r="S13" s="3">
        <v>10</v>
      </c>
      <c r="T13" s="3">
        <v>5</v>
      </c>
      <c r="U13" s="3">
        <v>10</v>
      </c>
      <c r="V13" s="3">
        <v>10</v>
      </c>
      <c r="W13" s="3">
        <v>10</v>
      </c>
      <c r="X13" s="3">
        <v>10</v>
      </c>
      <c r="Y13" s="3">
        <v>10</v>
      </c>
      <c r="Z13" s="3"/>
    </row>
    <row r="14" spans="1:26" s="17" customFormat="1" ht="18" customHeight="1" x14ac:dyDescent="0.25">
      <c r="A14" s="31">
        <v>5</v>
      </c>
      <c r="B14" s="45" t="s">
        <v>27</v>
      </c>
      <c r="C14" s="15" t="s">
        <v>4</v>
      </c>
      <c r="D14" s="16">
        <v>10</v>
      </c>
      <c r="E14" s="16">
        <v>7</v>
      </c>
      <c r="F14" s="16">
        <v>8</v>
      </c>
      <c r="G14" s="16">
        <v>6</v>
      </c>
      <c r="H14" s="16">
        <v>10</v>
      </c>
      <c r="I14" s="16">
        <v>10</v>
      </c>
      <c r="J14" s="16">
        <v>8</v>
      </c>
      <c r="K14" s="16">
        <v>8</v>
      </c>
      <c r="L14" s="16">
        <v>7</v>
      </c>
      <c r="M14" s="16">
        <v>9</v>
      </c>
      <c r="N14" s="16">
        <v>9</v>
      </c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s="17" customFormat="1" ht="18" customHeight="1" x14ac:dyDescent="0.25">
      <c r="A15" s="32"/>
      <c r="B15" s="46"/>
      <c r="C15" s="18" t="s">
        <v>5</v>
      </c>
      <c r="D15" s="19">
        <v>10</v>
      </c>
      <c r="E15" s="19">
        <v>9</v>
      </c>
      <c r="F15" s="19">
        <v>6</v>
      </c>
      <c r="G15" s="19">
        <v>9</v>
      </c>
      <c r="H15" s="19">
        <v>10</v>
      </c>
      <c r="I15" s="19">
        <v>10</v>
      </c>
      <c r="J15" s="19">
        <v>10</v>
      </c>
      <c r="K15" s="19">
        <v>9</v>
      </c>
      <c r="L15" s="19">
        <v>6</v>
      </c>
      <c r="M15" s="19">
        <v>7</v>
      </c>
      <c r="N15" s="19">
        <v>10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s="17" customFormat="1" ht="18" customHeight="1" thickBot="1" x14ac:dyDescent="0.3">
      <c r="A16" s="33"/>
      <c r="B16" s="47"/>
      <c r="C16" s="20" t="s">
        <v>6</v>
      </c>
      <c r="D16" s="21">
        <v>9</v>
      </c>
      <c r="E16" s="21">
        <v>6</v>
      </c>
      <c r="F16" s="21">
        <v>7</v>
      </c>
      <c r="G16" s="21">
        <v>7</v>
      </c>
      <c r="H16" s="21">
        <v>10</v>
      </c>
      <c r="I16" s="21">
        <v>10</v>
      </c>
      <c r="J16" s="21">
        <v>9</v>
      </c>
      <c r="K16" s="21">
        <v>8</v>
      </c>
      <c r="L16" s="21">
        <v>5</v>
      </c>
      <c r="M16" s="21">
        <v>7</v>
      </c>
      <c r="N16" s="21">
        <v>8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8" customHeight="1" x14ac:dyDescent="0.25">
      <c r="A17" s="37">
        <v>6</v>
      </c>
      <c r="B17" s="34" t="s">
        <v>28</v>
      </c>
      <c r="C17" s="7" t="s">
        <v>4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>
        <v>9</v>
      </c>
      <c r="P17" s="1">
        <v>10</v>
      </c>
      <c r="Q17" s="1">
        <v>10</v>
      </c>
      <c r="R17" s="1">
        <v>10</v>
      </c>
      <c r="S17" s="1">
        <v>8</v>
      </c>
      <c r="T17" s="1">
        <v>10</v>
      </c>
      <c r="U17" s="1">
        <v>8</v>
      </c>
      <c r="V17" s="1">
        <v>10</v>
      </c>
      <c r="W17" s="1">
        <v>9</v>
      </c>
      <c r="X17" s="1">
        <v>10</v>
      </c>
      <c r="Y17" s="1">
        <v>10</v>
      </c>
      <c r="Z17" s="1">
        <v>10</v>
      </c>
    </row>
    <row r="18" spans="1:26" ht="18" customHeight="1" x14ac:dyDescent="0.25">
      <c r="A18" s="38"/>
      <c r="B18" s="35"/>
      <c r="C18" s="9" t="s">
        <v>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>
        <v>8</v>
      </c>
      <c r="P18" s="2">
        <v>10</v>
      </c>
      <c r="Q18" s="2">
        <v>8</v>
      </c>
      <c r="R18" s="2">
        <v>10</v>
      </c>
      <c r="S18" s="2">
        <v>8</v>
      </c>
      <c r="T18" s="2">
        <v>9</v>
      </c>
      <c r="U18" s="2">
        <v>8</v>
      </c>
      <c r="V18" s="2">
        <v>9</v>
      </c>
      <c r="W18" s="2">
        <v>8</v>
      </c>
      <c r="X18" s="2">
        <v>9</v>
      </c>
      <c r="Y18" s="2">
        <v>9</v>
      </c>
      <c r="Z18" s="2">
        <v>10</v>
      </c>
    </row>
    <row r="19" spans="1:26" ht="18" customHeight="1" thickBot="1" x14ac:dyDescent="0.3">
      <c r="A19" s="39"/>
      <c r="B19" s="36"/>
      <c r="C19" s="10" t="s">
        <v>6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>
        <v>10</v>
      </c>
      <c r="P19" s="3">
        <v>10</v>
      </c>
      <c r="Q19" s="3">
        <v>10</v>
      </c>
      <c r="R19" s="3">
        <v>10</v>
      </c>
      <c r="S19" s="3">
        <v>10</v>
      </c>
      <c r="T19" s="3">
        <v>9</v>
      </c>
      <c r="U19" s="3">
        <v>10</v>
      </c>
      <c r="V19" s="3">
        <v>10</v>
      </c>
      <c r="W19" s="3">
        <v>10</v>
      </c>
      <c r="X19" s="3">
        <v>10</v>
      </c>
      <c r="Y19" s="3">
        <v>8</v>
      </c>
      <c r="Z19" s="3">
        <v>10</v>
      </c>
    </row>
    <row r="20" spans="1:26" s="17" customFormat="1" ht="18" customHeight="1" x14ac:dyDescent="0.25">
      <c r="A20" s="31">
        <v>7</v>
      </c>
      <c r="B20" s="40" t="s">
        <v>29</v>
      </c>
      <c r="C20" s="15" t="s">
        <v>4</v>
      </c>
      <c r="D20" s="16">
        <v>9</v>
      </c>
      <c r="E20" s="16">
        <v>10</v>
      </c>
      <c r="F20" s="16">
        <v>10</v>
      </c>
      <c r="G20" s="16"/>
      <c r="H20" s="16"/>
      <c r="I20" s="16"/>
      <c r="J20" s="16">
        <v>9</v>
      </c>
      <c r="K20" s="16">
        <v>10</v>
      </c>
      <c r="L20" s="16">
        <v>10</v>
      </c>
      <c r="M20" s="16">
        <v>10</v>
      </c>
      <c r="N20" s="16">
        <v>10</v>
      </c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s="17" customFormat="1" ht="18" customHeight="1" x14ac:dyDescent="0.25">
      <c r="A21" s="32"/>
      <c r="B21" s="48"/>
      <c r="C21" s="18" t="s">
        <v>5</v>
      </c>
      <c r="D21" s="19">
        <v>9</v>
      </c>
      <c r="E21" s="19">
        <v>9</v>
      </c>
      <c r="F21" s="19">
        <v>10</v>
      </c>
      <c r="G21" s="19"/>
      <c r="H21" s="19"/>
      <c r="I21" s="19"/>
      <c r="J21" s="19">
        <v>9</v>
      </c>
      <c r="K21" s="19">
        <v>10</v>
      </c>
      <c r="L21" s="19">
        <v>10</v>
      </c>
      <c r="M21" s="19">
        <v>10</v>
      </c>
      <c r="N21" s="19">
        <v>10</v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s="17" customFormat="1" ht="18" customHeight="1" thickBot="1" x14ac:dyDescent="0.3">
      <c r="A22" s="33"/>
      <c r="B22" s="49"/>
      <c r="C22" s="20" t="s">
        <v>6</v>
      </c>
      <c r="D22" s="21">
        <v>10</v>
      </c>
      <c r="E22" s="21">
        <v>9</v>
      </c>
      <c r="F22" s="21">
        <v>9</v>
      </c>
      <c r="G22" s="21"/>
      <c r="H22" s="21"/>
      <c r="I22" s="21"/>
      <c r="J22" s="21">
        <v>9</v>
      </c>
      <c r="K22" s="21">
        <v>10</v>
      </c>
      <c r="L22" s="21">
        <v>9</v>
      </c>
      <c r="M22" s="21">
        <v>10</v>
      </c>
      <c r="N22" s="21">
        <v>10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8" customHeight="1" x14ac:dyDescent="0.25">
      <c r="A23" s="37">
        <v>8</v>
      </c>
      <c r="B23" s="34" t="s">
        <v>30</v>
      </c>
      <c r="C23" s="7" t="s">
        <v>4</v>
      </c>
      <c r="D23" s="1"/>
      <c r="E23" s="1"/>
      <c r="F23" s="1"/>
      <c r="G23" s="1"/>
      <c r="H23" s="1"/>
      <c r="I23" s="1"/>
      <c r="J23" s="1"/>
      <c r="K23" s="22"/>
      <c r="L23" s="1"/>
      <c r="M23" s="1"/>
      <c r="N23" s="1"/>
      <c r="O23" s="1">
        <v>10</v>
      </c>
      <c r="P23" s="1">
        <v>10</v>
      </c>
      <c r="Q23" s="1">
        <v>9</v>
      </c>
      <c r="R23" s="1">
        <v>6</v>
      </c>
      <c r="S23" s="1"/>
      <c r="T23" s="1">
        <v>7</v>
      </c>
      <c r="U23" s="1">
        <v>8</v>
      </c>
      <c r="V23" s="1">
        <v>10</v>
      </c>
      <c r="W23" s="1">
        <v>8</v>
      </c>
      <c r="X23" s="1">
        <v>7</v>
      </c>
      <c r="Y23" s="1">
        <v>9</v>
      </c>
      <c r="Z23" s="1">
        <v>10</v>
      </c>
    </row>
    <row r="24" spans="1:26" ht="18" customHeight="1" x14ac:dyDescent="0.25">
      <c r="A24" s="38"/>
      <c r="B24" s="35"/>
      <c r="C24" s="9" t="s">
        <v>5</v>
      </c>
      <c r="D24" s="2"/>
      <c r="E24" s="2"/>
      <c r="F24" s="2"/>
      <c r="G24" s="2"/>
      <c r="H24" s="2"/>
      <c r="I24" s="2"/>
      <c r="J24" s="2"/>
      <c r="K24" s="23"/>
      <c r="L24" s="2"/>
      <c r="M24" s="2"/>
      <c r="N24" s="2"/>
      <c r="O24" s="2">
        <v>9</v>
      </c>
      <c r="P24" s="2">
        <v>10</v>
      </c>
      <c r="Q24" s="2">
        <v>9</v>
      </c>
      <c r="R24" s="2">
        <v>5</v>
      </c>
      <c r="S24" s="2"/>
      <c r="T24" s="2">
        <v>4</v>
      </c>
      <c r="U24" s="2">
        <v>10</v>
      </c>
      <c r="V24" s="2">
        <v>9</v>
      </c>
      <c r="W24" s="2">
        <v>8</v>
      </c>
      <c r="X24" s="2">
        <v>8</v>
      </c>
      <c r="Y24" s="2">
        <v>10</v>
      </c>
      <c r="Z24" s="2">
        <v>10</v>
      </c>
    </row>
    <row r="25" spans="1:26" ht="18" customHeight="1" thickBot="1" x14ac:dyDescent="0.3">
      <c r="A25" s="39"/>
      <c r="B25" s="36"/>
      <c r="C25" s="10" t="s">
        <v>6</v>
      </c>
      <c r="D25" s="3"/>
      <c r="E25" s="3"/>
      <c r="F25" s="3"/>
      <c r="G25" s="3"/>
      <c r="H25" s="3"/>
      <c r="I25" s="3"/>
      <c r="J25" s="3"/>
      <c r="K25" s="24"/>
      <c r="L25" s="3"/>
      <c r="M25" s="3"/>
      <c r="N25" s="3"/>
      <c r="O25" s="3">
        <v>8</v>
      </c>
      <c r="P25" s="3">
        <v>10</v>
      </c>
      <c r="Q25" s="3">
        <v>7</v>
      </c>
      <c r="R25" s="3">
        <v>5</v>
      </c>
      <c r="S25" s="3"/>
      <c r="T25" s="3">
        <v>7</v>
      </c>
      <c r="U25" s="3">
        <v>10</v>
      </c>
      <c r="V25" s="3">
        <v>6</v>
      </c>
      <c r="W25" s="3">
        <v>9</v>
      </c>
      <c r="X25" s="3">
        <v>5</v>
      </c>
      <c r="Y25" s="3">
        <v>10</v>
      </c>
      <c r="Z25" s="3">
        <v>10</v>
      </c>
    </row>
    <row r="26" spans="1:26" s="17" customFormat="1" ht="18" customHeight="1" x14ac:dyDescent="0.25">
      <c r="A26" s="31">
        <v>9</v>
      </c>
      <c r="B26" s="40" t="s">
        <v>0</v>
      </c>
      <c r="C26" s="15" t="s">
        <v>4</v>
      </c>
      <c r="D26" s="16">
        <v>10</v>
      </c>
      <c r="E26" s="16">
        <v>9</v>
      </c>
      <c r="F26" s="16">
        <v>6</v>
      </c>
      <c r="G26" s="16">
        <v>9</v>
      </c>
      <c r="H26" s="16">
        <v>10</v>
      </c>
      <c r="I26" s="16">
        <v>10</v>
      </c>
      <c r="J26" s="16">
        <v>5</v>
      </c>
      <c r="K26" s="16">
        <v>10</v>
      </c>
      <c r="L26" s="16">
        <v>10</v>
      </c>
      <c r="M26" s="16">
        <v>3</v>
      </c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s="17" customFormat="1" ht="18" customHeight="1" x14ac:dyDescent="0.25">
      <c r="A27" s="32"/>
      <c r="B27" s="48"/>
      <c r="C27" s="18" t="s">
        <v>5</v>
      </c>
      <c r="D27" s="19">
        <v>10</v>
      </c>
      <c r="E27" s="19">
        <v>7</v>
      </c>
      <c r="F27" s="19">
        <v>3</v>
      </c>
      <c r="G27" s="19">
        <v>10</v>
      </c>
      <c r="H27" s="19">
        <v>10</v>
      </c>
      <c r="I27" s="19">
        <v>10</v>
      </c>
      <c r="J27" s="19">
        <v>4</v>
      </c>
      <c r="K27" s="19">
        <v>8</v>
      </c>
      <c r="L27" s="19">
        <v>10</v>
      </c>
      <c r="M27" s="19">
        <v>4</v>
      </c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s="17" customFormat="1" ht="18" customHeight="1" thickBot="1" x14ac:dyDescent="0.3">
      <c r="A28" s="33"/>
      <c r="B28" s="49"/>
      <c r="C28" s="20" t="s">
        <v>6</v>
      </c>
      <c r="D28" s="21">
        <v>10</v>
      </c>
      <c r="E28" s="21">
        <v>8</v>
      </c>
      <c r="F28" s="21">
        <v>2</v>
      </c>
      <c r="G28" s="21">
        <v>10</v>
      </c>
      <c r="H28" s="21">
        <v>10</v>
      </c>
      <c r="I28" s="21">
        <v>10</v>
      </c>
      <c r="J28" s="21">
        <v>1</v>
      </c>
      <c r="K28" s="21">
        <v>9</v>
      </c>
      <c r="L28" s="21">
        <v>9</v>
      </c>
      <c r="M28" s="21">
        <v>3</v>
      </c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8" customHeight="1" x14ac:dyDescent="0.25">
      <c r="A29" s="37">
        <v>10</v>
      </c>
      <c r="B29" s="34" t="s">
        <v>1</v>
      </c>
      <c r="C29" s="7" t="s">
        <v>4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>
        <v>7</v>
      </c>
      <c r="P29" s="1">
        <v>10</v>
      </c>
      <c r="Q29" s="1">
        <v>10</v>
      </c>
      <c r="R29" s="1">
        <v>9</v>
      </c>
      <c r="S29" s="1">
        <v>8</v>
      </c>
      <c r="T29" s="1">
        <v>10</v>
      </c>
      <c r="U29" s="1"/>
      <c r="V29" s="1">
        <v>8</v>
      </c>
      <c r="W29" s="1">
        <v>10</v>
      </c>
      <c r="X29" s="1">
        <v>10</v>
      </c>
      <c r="Y29" s="1">
        <v>8</v>
      </c>
      <c r="Z29" s="1">
        <v>10</v>
      </c>
    </row>
    <row r="30" spans="1:26" ht="18" customHeight="1" x14ac:dyDescent="0.25">
      <c r="A30" s="38"/>
      <c r="B30" s="35"/>
      <c r="C30" s="9" t="s">
        <v>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>
        <v>3</v>
      </c>
      <c r="P30" s="2">
        <v>10</v>
      </c>
      <c r="Q30" s="2">
        <v>9</v>
      </c>
      <c r="R30" s="2">
        <v>9</v>
      </c>
      <c r="S30" s="2">
        <v>9</v>
      </c>
      <c r="T30" s="2">
        <v>10</v>
      </c>
      <c r="U30" s="2"/>
      <c r="V30" s="2">
        <v>5</v>
      </c>
      <c r="W30" s="2">
        <v>10</v>
      </c>
      <c r="X30" s="2">
        <v>10</v>
      </c>
      <c r="Y30" s="2">
        <v>10</v>
      </c>
      <c r="Z30" s="2">
        <v>10</v>
      </c>
    </row>
    <row r="31" spans="1:26" ht="18" customHeight="1" thickBot="1" x14ac:dyDescent="0.3">
      <c r="A31" s="39"/>
      <c r="B31" s="36"/>
      <c r="C31" s="10" t="s">
        <v>6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>
        <v>3</v>
      </c>
      <c r="P31" s="3">
        <v>10</v>
      </c>
      <c r="Q31" s="3">
        <v>9</v>
      </c>
      <c r="R31" s="3">
        <v>8</v>
      </c>
      <c r="S31" s="3">
        <v>9</v>
      </c>
      <c r="T31" s="3">
        <v>10</v>
      </c>
      <c r="U31" s="3"/>
      <c r="V31" s="3">
        <v>7</v>
      </c>
      <c r="W31" s="3">
        <v>10</v>
      </c>
      <c r="X31" s="3">
        <v>10</v>
      </c>
      <c r="Y31" s="3">
        <v>9</v>
      </c>
      <c r="Z31" s="3">
        <v>10</v>
      </c>
    </row>
    <row r="32" spans="1:26" s="17" customFormat="1" ht="18" customHeight="1" x14ac:dyDescent="0.25">
      <c r="A32" s="31">
        <v>11</v>
      </c>
      <c r="B32" s="40" t="s">
        <v>31</v>
      </c>
      <c r="C32" s="15" t="s">
        <v>4</v>
      </c>
      <c r="D32" s="16">
        <v>7</v>
      </c>
      <c r="E32" s="16">
        <v>10</v>
      </c>
      <c r="F32" s="16">
        <v>9</v>
      </c>
      <c r="G32" s="16">
        <v>9</v>
      </c>
      <c r="H32" s="16"/>
      <c r="I32" s="16">
        <v>10</v>
      </c>
      <c r="J32" s="16">
        <v>8</v>
      </c>
      <c r="K32" s="16">
        <v>9</v>
      </c>
      <c r="L32" s="16"/>
      <c r="M32" s="16"/>
      <c r="N32" s="16">
        <v>10</v>
      </c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s="17" customFormat="1" ht="18" customHeight="1" x14ac:dyDescent="0.25">
      <c r="A33" s="32"/>
      <c r="B33" s="48"/>
      <c r="C33" s="18" t="s">
        <v>5</v>
      </c>
      <c r="D33" s="19">
        <v>9</v>
      </c>
      <c r="E33" s="19">
        <v>10</v>
      </c>
      <c r="F33" s="19">
        <v>7</v>
      </c>
      <c r="G33" s="19">
        <v>10</v>
      </c>
      <c r="H33" s="19"/>
      <c r="I33" s="19">
        <v>10</v>
      </c>
      <c r="J33" s="19">
        <v>9</v>
      </c>
      <c r="K33" s="19">
        <v>9</v>
      </c>
      <c r="L33" s="19"/>
      <c r="M33" s="19"/>
      <c r="N33" s="19">
        <v>10</v>
      </c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s="17" customFormat="1" ht="18" customHeight="1" thickBot="1" x14ac:dyDescent="0.3">
      <c r="A34" s="33"/>
      <c r="B34" s="49"/>
      <c r="C34" s="20" t="s">
        <v>6</v>
      </c>
      <c r="D34" s="21">
        <v>10</v>
      </c>
      <c r="E34" s="21">
        <v>10</v>
      </c>
      <c r="F34" s="21">
        <v>10</v>
      </c>
      <c r="G34" s="21">
        <v>8</v>
      </c>
      <c r="H34" s="21"/>
      <c r="I34" s="21">
        <v>9</v>
      </c>
      <c r="J34" s="21">
        <v>10</v>
      </c>
      <c r="K34" s="21">
        <v>9</v>
      </c>
      <c r="L34" s="21"/>
      <c r="M34" s="21"/>
      <c r="N34" s="21">
        <v>10</v>
      </c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8" customHeight="1" x14ac:dyDescent="0.25">
      <c r="A35" s="37">
        <v>12</v>
      </c>
      <c r="B35" s="34" t="s">
        <v>32</v>
      </c>
      <c r="C35" s="7" t="s">
        <v>4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>
        <v>7</v>
      </c>
      <c r="P35" s="1">
        <v>10</v>
      </c>
      <c r="Q35" s="1">
        <v>9</v>
      </c>
      <c r="R35" s="1">
        <v>10</v>
      </c>
      <c r="S35" s="1"/>
      <c r="T35" s="1"/>
      <c r="U35" s="1"/>
      <c r="V35" s="1"/>
      <c r="W35" s="1"/>
      <c r="X35" s="1"/>
      <c r="Y35" s="1"/>
      <c r="Z35" s="1">
        <v>8</v>
      </c>
    </row>
    <row r="36" spans="1:26" ht="18" customHeight="1" x14ac:dyDescent="0.25">
      <c r="A36" s="38"/>
      <c r="B36" s="35"/>
      <c r="C36" s="9" t="s">
        <v>5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>
        <v>4</v>
      </c>
      <c r="P36" s="2">
        <v>10</v>
      </c>
      <c r="Q36" s="2">
        <v>10</v>
      </c>
      <c r="R36" s="2">
        <v>10</v>
      </c>
      <c r="S36" s="2"/>
      <c r="T36" s="2"/>
      <c r="U36" s="2"/>
      <c r="V36" s="2"/>
      <c r="W36" s="2"/>
      <c r="X36" s="2"/>
      <c r="Y36" s="2"/>
      <c r="Z36" s="2">
        <v>10</v>
      </c>
    </row>
    <row r="37" spans="1:26" ht="18" customHeight="1" thickBot="1" x14ac:dyDescent="0.3">
      <c r="A37" s="39"/>
      <c r="B37" s="36"/>
      <c r="C37" s="10" t="s">
        <v>6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>
        <v>9</v>
      </c>
      <c r="P37" s="3">
        <v>10</v>
      </c>
      <c r="Q37" s="3">
        <v>10</v>
      </c>
      <c r="R37" s="3">
        <v>10</v>
      </c>
      <c r="S37" s="3"/>
      <c r="T37" s="3"/>
      <c r="U37" s="3"/>
      <c r="V37" s="3"/>
      <c r="W37" s="3"/>
      <c r="X37" s="3"/>
      <c r="Y37" s="3"/>
      <c r="Z37" s="3">
        <v>9</v>
      </c>
    </row>
    <row r="38" spans="1:26" s="17" customFormat="1" ht="18" customHeight="1" x14ac:dyDescent="0.25">
      <c r="A38" s="31">
        <v>13</v>
      </c>
      <c r="B38" s="40" t="s">
        <v>18</v>
      </c>
      <c r="C38" s="15" t="s">
        <v>4</v>
      </c>
      <c r="D38" s="16">
        <v>10</v>
      </c>
      <c r="E38" s="16">
        <v>9</v>
      </c>
      <c r="F38" s="16">
        <v>9</v>
      </c>
      <c r="G38" s="16">
        <v>9</v>
      </c>
      <c r="H38" s="16">
        <v>8</v>
      </c>
      <c r="I38" s="16">
        <v>9</v>
      </c>
      <c r="J38" s="16">
        <v>10</v>
      </c>
      <c r="K38" s="16"/>
      <c r="L38" s="16">
        <v>9</v>
      </c>
      <c r="M38" s="16">
        <v>5</v>
      </c>
      <c r="N38" s="16">
        <v>7</v>
      </c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s="17" customFormat="1" ht="18" customHeight="1" x14ac:dyDescent="0.25">
      <c r="A39" s="32"/>
      <c r="B39" s="48"/>
      <c r="C39" s="18" t="s">
        <v>5</v>
      </c>
      <c r="D39" s="19">
        <v>10</v>
      </c>
      <c r="E39" s="19">
        <v>8</v>
      </c>
      <c r="F39" s="19">
        <v>9</v>
      </c>
      <c r="G39" s="19">
        <v>7</v>
      </c>
      <c r="H39" s="19">
        <v>9</v>
      </c>
      <c r="I39" s="19">
        <v>10</v>
      </c>
      <c r="J39" s="19">
        <v>9</v>
      </c>
      <c r="K39" s="19"/>
      <c r="L39" s="19">
        <v>9</v>
      </c>
      <c r="M39" s="19">
        <v>7</v>
      </c>
      <c r="N39" s="19">
        <v>8</v>
      </c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s="17" customFormat="1" ht="18" customHeight="1" thickBot="1" x14ac:dyDescent="0.3">
      <c r="A40" s="33"/>
      <c r="B40" s="49"/>
      <c r="C40" s="20" t="s">
        <v>6</v>
      </c>
      <c r="D40" s="21">
        <v>10</v>
      </c>
      <c r="E40" s="21">
        <v>7</v>
      </c>
      <c r="F40" s="21">
        <v>9</v>
      </c>
      <c r="G40" s="21">
        <v>9</v>
      </c>
      <c r="H40" s="21">
        <v>8</v>
      </c>
      <c r="I40" s="21">
        <v>10</v>
      </c>
      <c r="J40" s="21">
        <v>8</v>
      </c>
      <c r="K40" s="21"/>
      <c r="L40" s="21">
        <v>9</v>
      </c>
      <c r="M40" s="21">
        <v>5</v>
      </c>
      <c r="N40" s="21">
        <v>5</v>
      </c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8" customHeight="1" x14ac:dyDescent="0.25">
      <c r="A41" s="37">
        <v>14</v>
      </c>
      <c r="B41" s="34" t="s">
        <v>19</v>
      </c>
      <c r="C41" s="7" t="s">
        <v>4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>
        <v>10</v>
      </c>
      <c r="Q41" s="1">
        <v>8</v>
      </c>
      <c r="R41" s="1">
        <v>8</v>
      </c>
      <c r="S41" s="1">
        <v>8</v>
      </c>
      <c r="T41" s="1">
        <v>8</v>
      </c>
      <c r="U41" s="1">
        <v>9</v>
      </c>
      <c r="V41" s="1">
        <v>9</v>
      </c>
      <c r="W41" s="1">
        <v>8</v>
      </c>
      <c r="X41" s="1">
        <v>7</v>
      </c>
      <c r="Y41" s="1">
        <v>8</v>
      </c>
      <c r="Z41" s="1">
        <v>9</v>
      </c>
    </row>
    <row r="42" spans="1:26" ht="18" customHeight="1" x14ac:dyDescent="0.25">
      <c r="A42" s="38"/>
      <c r="B42" s="35"/>
      <c r="C42" s="9" t="s">
        <v>5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>
        <v>10</v>
      </c>
      <c r="Q42" s="2">
        <v>8</v>
      </c>
      <c r="R42" s="2">
        <v>9</v>
      </c>
      <c r="S42" s="2">
        <v>10</v>
      </c>
      <c r="T42" s="2">
        <v>7</v>
      </c>
      <c r="U42" s="2">
        <v>10</v>
      </c>
      <c r="V42" s="2">
        <v>6</v>
      </c>
      <c r="W42" s="2">
        <v>10</v>
      </c>
      <c r="X42" s="2">
        <v>8</v>
      </c>
      <c r="Y42" s="2">
        <v>9</v>
      </c>
      <c r="Z42" s="2">
        <v>9</v>
      </c>
    </row>
    <row r="43" spans="1:26" ht="18" customHeight="1" thickBot="1" x14ac:dyDescent="0.3">
      <c r="A43" s="39"/>
      <c r="B43" s="36"/>
      <c r="C43" s="10" t="s">
        <v>6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>
        <v>10</v>
      </c>
      <c r="Q43" s="3">
        <v>8</v>
      </c>
      <c r="R43" s="3">
        <v>6</v>
      </c>
      <c r="S43" s="3">
        <v>7</v>
      </c>
      <c r="T43" s="3">
        <v>10</v>
      </c>
      <c r="U43" s="3">
        <v>10</v>
      </c>
      <c r="V43" s="3">
        <v>6</v>
      </c>
      <c r="W43" s="3">
        <v>10</v>
      </c>
      <c r="X43" s="3">
        <v>9</v>
      </c>
      <c r="Y43" s="3">
        <v>5</v>
      </c>
      <c r="Z43" s="3">
        <v>9</v>
      </c>
    </row>
    <row r="44" spans="1:26" s="17" customFormat="1" ht="18" customHeight="1" x14ac:dyDescent="0.25">
      <c r="A44" s="31">
        <v>15</v>
      </c>
      <c r="B44" s="40" t="s">
        <v>33</v>
      </c>
      <c r="C44" s="15" t="s">
        <v>4</v>
      </c>
      <c r="D44" s="16">
        <v>8</v>
      </c>
      <c r="E44" s="16">
        <v>8</v>
      </c>
      <c r="F44" s="16">
        <v>9</v>
      </c>
      <c r="G44" s="16">
        <v>10</v>
      </c>
      <c r="H44" s="16">
        <v>10</v>
      </c>
      <c r="I44" s="16"/>
      <c r="J44" s="16">
        <v>10</v>
      </c>
      <c r="K44" s="16">
        <v>7</v>
      </c>
      <c r="L44" s="16">
        <v>10</v>
      </c>
      <c r="M44" s="16">
        <v>8</v>
      </c>
      <c r="N44" s="16">
        <v>10</v>
      </c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s="17" customFormat="1" ht="18" customHeight="1" x14ac:dyDescent="0.25">
      <c r="A45" s="32"/>
      <c r="B45" s="48"/>
      <c r="C45" s="18" t="s">
        <v>5</v>
      </c>
      <c r="D45" s="19">
        <v>8</v>
      </c>
      <c r="E45" s="19">
        <v>8</v>
      </c>
      <c r="F45" s="19">
        <v>10</v>
      </c>
      <c r="G45" s="19">
        <v>10</v>
      </c>
      <c r="H45" s="19">
        <v>10</v>
      </c>
      <c r="I45" s="19"/>
      <c r="J45" s="19">
        <v>10</v>
      </c>
      <c r="K45" s="19">
        <v>8</v>
      </c>
      <c r="L45" s="19">
        <v>10</v>
      </c>
      <c r="M45" s="19">
        <v>8</v>
      </c>
      <c r="N45" s="19">
        <v>10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s="17" customFormat="1" ht="18" customHeight="1" thickBot="1" x14ac:dyDescent="0.3">
      <c r="A46" s="33"/>
      <c r="B46" s="49"/>
      <c r="C46" s="20" t="s">
        <v>6</v>
      </c>
      <c r="D46" s="21">
        <v>10</v>
      </c>
      <c r="E46" s="21">
        <v>8</v>
      </c>
      <c r="F46" s="21">
        <v>10</v>
      </c>
      <c r="G46" s="21">
        <v>10</v>
      </c>
      <c r="H46" s="21">
        <v>10</v>
      </c>
      <c r="I46" s="21"/>
      <c r="J46" s="21">
        <v>10</v>
      </c>
      <c r="K46" s="21">
        <v>9</v>
      </c>
      <c r="L46" s="21">
        <v>10</v>
      </c>
      <c r="M46" s="21">
        <v>9</v>
      </c>
      <c r="N46" s="21">
        <v>10</v>
      </c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8" customHeight="1" x14ac:dyDescent="0.25">
      <c r="A47" s="37">
        <v>16</v>
      </c>
      <c r="B47" s="34" t="s">
        <v>34</v>
      </c>
      <c r="C47" s="7" t="s">
        <v>4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>
        <v>8</v>
      </c>
      <c r="P47" s="1">
        <v>10</v>
      </c>
      <c r="Q47" s="1">
        <v>10</v>
      </c>
      <c r="R47" s="1"/>
      <c r="S47" s="1">
        <v>8</v>
      </c>
      <c r="T47" s="1">
        <v>7</v>
      </c>
      <c r="U47" s="1">
        <v>9</v>
      </c>
      <c r="V47" s="1"/>
      <c r="W47" s="1"/>
      <c r="X47" s="1">
        <v>10</v>
      </c>
      <c r="Y47" s="1">
        <v>10</v>
      </c>
      <c r="Z47" s="1">
        <v>10</v>
      </c>
    </row>
    <row r="48" spans="1:26" ht="18" customHeight="1" x14ac:dyDescent="0.25">
      <c r="A48" s="38"/>
      <c r="B48" s="35"/>
      <c r="C48" s="9" t="s">
        <v>5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>
        <v>9</v>
      </c>
      <c r="P48" s="2">
        <v>10</v>
      </c>
      <c r="Q48" s="2">
        <v>8</v>
      </c>
      <c r="R48" s="2"/>
      <c r="S48" s="2">
        <v>7</v>
      </c>
      <c r="T48" s="2">
        <v>6</v>
      </c>
      <c r="U48" s="2">
        <v>10</v>
      </c>
      <c r="V48" s="2"/>
      <c r="W48" s="2"/>
      <c r="X48" s="2">
        <v>10</v>
      </c>
      <c r="Y48" s="2">
        <v>10</v>
      </c>
      <c r="Z48" s="2">
        <v>10</v>
      </c>
    </row>
    <row r="49" spans="1:26" ht="18" customHeight="1" thickBot="1" x14ac:dyDescent="0.3">
      <c r="A49" s="39"/>
      <c r="B49" s="36"/>
      <c r="C49" s="10" t="s">
        <v>6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>
        <v>10</v>
      </c>
      <c r="P49" s="3">
        <v>10</v>
      </c>
      <c r="Q49" s="3">
        <v>10</v>
      </c>
      <c r="R49" s="3"/>
      <c r="S49" s="3">
        <v>10</v>
      </c>
      <c r="T49" s="3">
        <v>5</v>
      </c>
      <c r="U49" s="3">
        <v>10</v>
      </c>
      <c r="V49" s="3"/>
      <c r="W49" s="3"/>
      <c r="X49" s="3">
        <v>9</v>
      </c>
      <c r="Y49" s="3">
        <v>10</v>
      </c>
      <c r="Z49" s="3">
        <v>10</v>
      </c>
    </row>
    <row r="50" spans="1:26" s="17" customFormat="1" ht="18" customHeight="1" x14ac:dyDescent="0.25">
      <c r="A50" s="31">
        <v>17</v>
      </c>
      <c r="B50" s="40" t="s">
        <v>14</v>
      </c>
      <c r="C50" s="15" t="s">
        <v>4</v>
      </c>
      <c r="D50" s="16">
        <v>7</v>
      </c>
      <c r="E50" s="16"/>
      <c r="F50" s="16"/>
      <c r="G50" s="16">
        <v>7</v>
      </c>
      <c r="H50" s="16">
        <v>9</v>
      </c>
      <c r="I50" s="16">
        <v>9</v>
      </c>
      <c r="J50" s="16"/>
      <c r="K50" s="16"/>
      <c r="L50" s="16">
        <v>10</v>
      </c>
      <c r="M50" s="16">
        <v>7</v>
      </c>
      <c r="N50" s="16">
        <v>8</v>
      </c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s="17" customFormat="1" ht="18" customHeight="1" x14ac:dyDescent="0.25">
      <c r="A51" s="32"/>
      <c r="B51" s="48"/>
      <c r="C51" s="18" t="s">
        <v>5</v>
      </c>
      <c r="D51" s="19">
        <v>7</v>
      </c>
      <c r="E51" s="19"/>
      <c r="F51" s="19"/>
      <c r="G51" s="19">
        <v>6</v>
      </c>
      <c r="H51" s="19">
        <v>10</v>
      </c>
      <c r="I51" s="19">
        <v>10</v>
      </c>
      <c r="J51" s="19"/>
      <c r="K51" s="19"/>
      <c r="L51" s="19">
        <v>10</v>
      </c>
      <c r="M51" s="19">
        <v>7</v>
      </c>
      <c r="N51" s="19">
        <v>8</v>
      </c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s="17" customFormat="1" ht="18" customHeight="1" thickBot="1" x14ac:dyDescent="0.3">
      <c r="A52" s="33"/>
      <c r="B52" s="49"/>
      <c r="C52" s="20" t="s">
        <v>6</v>
      </c>
      <c r="D52" s="21">
        <v>10</v>
      </c>
      <c r="E52" s="21"/>
      <c r="F52" s="21"/>
      <c r="G52" s="21">
        <v>10</v>
      </c>
      <c r="H52" s="21">
        <v>10</v>
      </c>
      <c r="I52" s="21">
        <v>9</v>
      </c>
      <c r="J52" s="21"/>
      <c r="K52" s="21"/>
      <c r="L52" s="21">
        <v>10</v>
      </c>
      <c r="M52" s="21">
        <v>9</v>
      </c>
      <c r="N52" s="21">
        <v>9</v>
      </c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8" customHeight="1" x14ac:dyDescent="0.25">
      <c r="A53" s="37">
        <v>18</v>
      </c>
      <c r="B53" s="34" t="s">
        <v>15</v>
      </c>
      <c r="C53" s="7" t="s">
        <v>4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>
        <v>5</v>
      </c>
      <c r="P53" s="1">
        <v>9</v>
      </c>
      <c r="Q53" s="1">
        <v>10</v>
      </c>
      <c r="R53" s="1">
        <v>5</v>
      </c>
      <c r="S53" s="1">
        <v>10</v>
      </c>
      <c r="T53" s="1">
        <v>10</v>
      </c>
      <c r="U53" s="1">
        <v>7</v>
      </c>
      <c r="V53" s="1">
        <v>7</v>
      </c>
      <c r="W53" s="1"/>
      <c r="X53" s="1">
        <v>10</v>
      </c>
      <c r="Y53" s="1">
        <v>4</v>
      </c>
      <c r="Z53" s="1">
        <v>10</v>
      </c>
    </row>
    <row r="54" spans="1:26" ht="18" customHeight="1" x14ac:dyDescent="0.25">
      <c r="A54" s="38"/>
      <c r="B54" s="35"/>
      <c r="C54" s="9" t="s">
        <v>5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>
        <v>5</v>
      </c>
      <c r="P54" s="2">
        <v>10</v>
      </c>
      <c r="Q54" s="2">
        <v>9</v>
      </c>
      <c r="R54" s="2">
        <v>7</v>
      </c>
      <c r="S54" s="2">
        <v>9</v>
      </c>
      <c r="T54" s="2">
        <v>9</v>
      </c>
      <c r="U54" s="2">
        <v>8</v>
      </c>
      <c r="V54" s="2">
        <v>6</v>
      </c>
      <c r="W54" s="2"/>
      <c r="X54" s="2">
        <v>10</v>
      </c>
      <c r="Y54" s="2">
        <v>8</v>
      </c>
      <c r="Z54" s="2">
        <v>10</v>
      </c>
    </row>
    <row r="55" spans="1:26" ht="18" customHeight="1" thickBot="1" x14ac:dyDescent="0.3">
      <c r="A55" s="39"/>
      <c r="B55" s="36"/>
      <c r="C55" s="10" t="s">
        <v>6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>
        <v>5</v>
      </c>
      <c r="P55" s="3">
        <v>10</v>
      </c>
      <c r="Q55" s="3">
        <v>9</v>
      </c>
      <c r="R55" s="3">
        <v>7</v>
      </c>
      <c r="S55" s="3">
        <v>10</v>
      </c>
      <c r="T55" s="3">
        <v>10</v>
      </c>
      <c r="U55" s="3">
        <v>6</v>
      </c>
      <c r="V55" s="3">
        <v>5</v>
      </c>
      <c r="W55" s="3"/>
      <c r="X55" s="3">
        <v>10</v>
      </c>
      <c r="Y55" s="3">
        <v>10</v>
      </c>
      <c r="Z55" s="3">
        <v>10</v>
      </c>
    </row>
    <row r="56" spans="1:26" s="17" customFormat="1" ht="18" customHeight="1" x14ac:dyDescent="0.25">
      <c r="A56" s="31">
        <v>19</v>
      </c>
      <c r="B56" s="40" t="s">
        <v>2</v>
      </c>
      <c r="C56" s="15" t="s">
        <v>4</v>
      </c>
      <c r="D56" s="16">
        <v>10</v>
      </c>
      <c r="E56" s="16"/>
      <c r="F56" s="16"/>
      <c r="G56" s="16"/>
      <c r="H56" s="16">
        <v>10</v>
      </c>
      <c r="I56" s="16">
        <v>9</v>
      </c>
      <c r="J56" s="16"/>
      <c r="K56" s="16">
        <v>10</v>
      </c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s="17" customFormat="1" ht="18" customHeight="1" x14ac:dyDescent="0.25">
      <c r="A57" s="32"/>
      <c r="B57" s="48"/>
      <c r="C57" s="18" t="s">
        <v>5</v>
      </c>
      <c r="D57" s="19">
        <v>8</v>
      </c>
      <c r="E57" s="19"/>
      <c r="F57" s="19"/>
      <c r="G57" s="19"/>
      <c r="H57" s="19">
        <v>9</v>
      </c>
      <c r="I57" s="19">
        <v>10</v>
      </c>
      <c r="J57" s="19"/>
      <c r="K57" s="19">
        <v>10</v>
      </c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s="17" customFormat="1" ht="18" customHeight="1" thickBot="1" x14ac:dyDescent="0.3">
      <c r="A58" s="33"/>
      <c r="B58" s="49"/>
      <c r="C58" s="20" t="s">
        <v>6</v>
      </c>
      <c r="D58" s="21">
        <v>8</v>
      </c>
      <c r="E58" s="21"/>
      <c r="F58" s="21"/>
      <c r="G58" s="21"/>
      <c r="H58" s="21">
        <v>9</v>
      </c>
      <c r="I58" s="21">
        <v>10</v>
      </c>
      <c r="J58" s="21"/>
      <c r="K58" s="21">
        <v>10</v>
      </c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8" customHeight="1" x14ac:dyDescent="0.25">
      <c r="A59" s="37">
        <v>20</v>
      </c>
      <c r="B59" s="34" t="s">
        <v>3</v>
      </c>
      <c r="C59" s="7" t="s">
        <v>4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>
        <v>7</v>
      </c>
      <c r="P59" s="1"/>
      <c r="Q59" s="1">
        <v>8</v>
      </c>
      <c r="R59" s="1">
        <v>8</v>
      </c>
      <c r="S59" s="1">
        <v>9</v>
      </c>
      <c r="T59" s="1"/>
      <c r="U59" s="1">
        <v>6</v>
      </c>
      <c r="V59" s="1">
        <v>10</v>
      </c>
      <c r="W59" s="1">
        <v>10</v>
      </c>
      <c r="X59" s="1"/>
      <c r="Y59" s="1"/>
      <c r="Z59" s="1"/>
    </row>
    <row r="60" spans="1:26" ht="18" customHeight="1" x14ac:dyDescent="0.25">
      <c r="A60" s="38"/>
      <c r="B60" s="35"/>
      <c r="C60" s="9" t="s">
        <v>5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>
        <v>7</v>
      </c>
      <c r="P60" s="2"/>
      <c r="Q60" s="2">
        <v>5</v>
      </c>
      <c r="R60" s="2">
        <v>10</v>
      </c>
      <c r="S60" s="2">
        <v>9</v>
      </c>
      <c r="T60" s="2"/>
      <c r="U60" s="2">
        <v>6</v>
      </c>
      <c r="V60" s="2">
        <v>10</v>
      </c>
      <c r="W60" s="2">
        <v>10</v>
      </c>
      <c r="X60" s="2"/>
      <c r="Y60" s="2"/>
      <c r="Z60" s="2"/>
    </row>
    <row r="61" spans="1:26" ht="18" customHeight="1" thickBot="1" x14ac:dyDescent="0.3">
      <c r="A61" s="39"/>
      <c r="B61" s="36"/>
      <c r="C61" s="10" t="s">
        <v>6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>
        <v>5</v>
      </c>
      <c r="P61" s="3"/>
      <c r="Q61" s="3">
        <v>5</v>
      </c>
      <c r="R61" s="3">
        <v>10</v>
      </c>
      <c r="S61" s="3">
        <v>10</v>
      </c>
      <c r="T61" s="3"/>
      <c r="U61" s="3">
        <v>9</v>
      </c>
      <c r="V61" s="3">
        <v>8</v>
      </c>
      <c r="W61" s="3">
        <v>10</v>
      </c>
      <c r="X61" s="3"/>
      <c r="Y61" s="3"/>
      <c r="Z61" s="3"/>
    </row>
    <row r="62" spans="1:26" s="17" customFormat="1" ht="18" customHeight="1" x14ac:dyDescent="0.25">
      <c r="A62" s="31">
        <v>21</v>
      </c>
      <c r="B62" s="40" t="s">
        <v>16</v>
      </c>
      <c r="C62" s="15" t="s">
        <v>4</v>
      </c>
      <c r="D62" s="16">
        <v>10</v>
      </c>
      <c r="E62" s="16">
        <v>9</v>
      </c>
      <c r="F62" s="16">
        <v>10</v>
      </c>
      <c r="G62" s="16">
        <v>9</v>
      </c>
      <c r="H62" s="16">
        <v>10</v>
      </c>
      <c r="I62" s="16">
        <v>9</v>
      </c>
      <c r="J62" s="16">
        <v>10</v>
      </c>
      <c r="K62" s="16">
        <v>10</v>
      </c>
      <c r="L62" s="16">
        <v>10</v>
      </c>
      <c r="M62" s="16">
        <v>8</v>
      </c>
      <c r="N62" s="16">
        <v>9</v>
      </c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s="17" customFormat="1" ht="18" customHeight="1" x14ac:dyDescent="0.25">
      <c r="A63" s="32"/>
      <c r="B63" s="48"/>
      <c r="C63" s="18" t="s">
        <v>5</v>
      </c>
      <c r="D63" s="19">
        <v>8</v>
      </c>
      <c r="E63" s="19">
        <v>8</v>
      </c>
      <c r="F63" s="19">
        <v>8</v>
      </c>
      <c r="G63" s="19">
        <v>9</v>
      </c>
      <c r="H63" s="19">
        <v>9</v>
      </c>
      <c r="I63" s="19">
        <v>10</v>
      </c>
      <c r="J63" s="19">
        <v>9</v>
      </c>
      <c r="K63" s="19">
        <v>10</v>
      </c>
      <c r="L63" s="19">
        <v>10</v>
      </c>
      <c r="M63" s="19">
        <v>9</v>
      </c>
      <c r="N63" s="19">
        <v>8</v>
      </c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s="17" customFormat="1" ht="18" customHeight="1" thickBot="1" x14ac:dyDescent="0.3">
      <c r="A64" s="33"/>
      <c r="B64" s="49"/>
      <c r="C64" s="20" t="s">
        <v>6</v>
      </c>
      <c r="D64" s="21">
        <v>10</v>
      </c>
      <c r="E64" s="21">
        <v>9</v>
      </c>
      <c r="F64" s="21">
        <v>10</v>
      </c>
      <c r="G64" s="21">
        <v>10</v>
      </c>
      <c r="H64" s="21">
        <v>9</v>
      </c>
      <c r="I64" s="21">
        <v>10</v>
      </c>
      <c r="J64" s="21">
        <v>8</v>
      </c>
      <c r="K64" s="21">
        <v>10</v>
      </c>
      <c r="L64" s="21">
        <v>9</v>
      </c>
      <c r="M64" s="21">
        <v>9</v>
      </c>
      <c r="N64" s="21">
        <v>10</v>
      </c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8" customHeight="1" x14ac:dyDescent="0.25">
      <c r="A65" s="37">
        <v>22</v>
      </c>
      <c r="B65" s="34" t="s">
        <v>17</v>
      </c>
      <c r="C65" s="7" t="s">
        <v>4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>
        <v>10</v>
      </c>
      <c r="P65" s="1">
        <v>10</v>
      </c>
      <c r="Q65" s="1">
        <v>10</v>
      </c>
      <c r="R65" s="1">
        <v>9</v>
      </c>
      <c r="S65" s="1">
        <v>7</v>
      </c>
      <c r="T65" s="1">
        <v>9</v>
      </c>
      <c r="U65" s="1">
        <v>8</v>
      </c>
      <c r="V65" s="1">
        <v>9</v>
      </c>
      <c r="W65" s="1">
        <v>10</v>
      </c>
      <c r="X65" s="1">
        <v>10</v>
      </c>
      <c r="Y65" s="1">
        <v>9</v>
      </c>
      <c r="Z65" s="1">
        <v>9</v>
      </c>
    </row>
    <row r="66" spans="1:26" ht="18" customHeight="1" x14ac:dyDescent="0.25">
      <c r="A66" s="38"/>
      <c r="B66" s="35"/>
      <c r="C66" s="9" t="s">
        <v>5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>
        <v>9</v>
      </c>
      <c r="P66" s="2">
        <v>10</v>
      </c>
      <c r="Q66" s="2">
        <v>9</v>
      </c>
      <c r="R66" s="2">
        <v>10</v>
      </c>
      <c r="S66" s="2">
        <v>8</v>
      </c>
      <c r="T66" s="2">
        <v>10</v>
      </c>
      <c r="U66" s="2">
        <v>6</v>
      </c>
      <c r="V66" s="2">
        <v>8</v>
      </c>
      <c r="W66" s="2">
        <v>9</v>
      </c>
      <c r="X66" s="2">
        <v>9</v>
      </c>
      <c r="Y66" s="2">
        <v>10</v>
      </c>
      <c r="Z66" s="2">
        <v>10</v>
      </c>
    </row>
    <row r="67" spans="1:26" ht="18" customHeight="1" thickBot="1" x14ac:dyDescent="0.3">
      <c r="A67" s="39"/>
      <c r="B67" s="36"/>
      <c r="C67" s="10" t="s">
        <v>6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>
        <v>10</v>
      </c>
      <c r="P67" s="3">
        <v>10</v>
      </c>
      <c r="Q67" s="3">
        <v>9</v>
      </c>
      <c r="R67" s="3">
        <v>8</v>
      </c>
      <c r="S67" s="3">
        <v>10</v>
      </c>
      <c r="T67" s="3">
        <v>10</v>
      </c>
      <c r="U67" s="3">
        <v>9</v>
      </c>
      <c r="V67" s="3">
        <v>10</v>
      </c>
      <c r="W67" s="3">
        <v>10</v>
      </c>
      <c r="X67" s="3">
        <v>10</v>
      </c>
      <c r="Y67" s="3">
        <v>10</v>
      </c>
      <c r="Z67" s="3">
        <v>10</v>
      </c>
    </row>
    <row r="68" spans="1:26" s="17" customFormat="1" ht="18" customHeight="1" x14ac:dyDescent="0.25">
      <c r="A68" s="31">
        <v>25</v>
      </c>
      <c r="B68" s="40" t="s">
        <v>35</v>
      </c>
      <c r="C68" s="15" t="s">
        <v>4</v>
      </c>
      <c r="D68" s="16">
        <v>10</v>
      </c>
      <c r="E68" s="16">
        <v>8</v>
      </c>
      <c r="F68" s="16">
        <v>8</v>
      </c>
      <c r="G68" s="16">
        <v>9</v>
      </c>
      <c r="H68" s="16">
        <v>10</v>
      </c>
      <c r="I68" s="16">
        <v>9</v>
      </c>
      <c r="J68" s="16"/>
      <c r="K68" s="16">
        <v>9</v>
      </c>
      <c r="L68" s="16">
        <v>9</v>
      </c>
      <c r="M68" s="16">
        <v>9</v>
      </c>
      <c r="N68" s="16">
        <v>9</v>
      </c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s="17" customFormat="1" ht="18" customHeight="1" x14ac:dyDescent="0.25">
      <c r="A69" s="32"/>
      <c r="B69" s="48"/>
      <c r="C69" s="18" t="s">
        <v>5</v>
      </c>
      <c r="D69" s="19">
        <v>7</v>
      </c>
      <c r="E69" s="19">
        <v>8</v>
      </c>
      <c r="F69" s="19">
        <v>5</v>
      </c>
      <c r="G69" s="19">
        <v>8</v>
      </c>
      <c r="H69" s="19">
        <v>9</v>
      </c>
      <c r="I69" s="19">
        <v>10</v>
      </c>
      <c r="J69" s="19"/>
      <c r="K69" s="19">
        <v>9</v>
      </c>
      <c r="L69" s="19">
        <v>9</v>
      </c>
      <c r="M69" s="19">
        <v>8</v>
      </c>
      <c r="N69" s="19">
        <v>9</v>
      </c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s="17" customFormat="1" ht="18" customHeight="1" thickBot="1" x14ac:dyDescent="0.3">
      <c r="A70" s="33"/>
      <c r="B70" s="49"/>
      <c r="C70" s="20" t="s">
        <v>6</v>
      </c>
      <c r="D70" s="21">
        <v>8</v>
      </c>
      <c r="E70" s="21">
        <v>8</v>
      </c>
      <c r="F70" s="21">
        <v>5</v>
      </c>
      <c r="G70" s="21">
        <v>9</v>
      </c>
      <c r="H70" s="21">
        <v>9</v>
      </c>
      <c r="I70" s="21">
        <v>9</v>
      </c>
      <c r="J70" s="21"/>
      <c r="K70" s="21">
        <v>9</v>
      </c>
      <c r="L70" s="21">
        <v>9</v>
      </c>
      <c r="M70" s="21">
        <v>8</v>
      </c>
      <c r="N70" s="21">
        <v>9</v>
      </c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8" customHeight="1" x14ac:dyDescent="0.25">
      <c r="A71" s="37">
        <v>26</v>
      </c>
      <c r="B71" s="34" t="s">
        <v>36</v>
      </c>
      <c r="C71" s="7" t="s">
        <v>4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>
        <v>9</v>
      </c>
      <c r="Q71" s="1">
        <v>8</v>
      </c>
      <c r="R71" s="1">
        <v>9</v>
      </c>
      <c r="S71" s="1">
        <v>8</v>
      </c>
      <c r="T71" s="1">
        <v>7</v>
      </c>
      <c r="U71" s="1">
        <v>5</v>
      </c>
      <c r="V71" s="1">
        <v>8</v>
      </c>
      <c r="W71" s="1">
        <v>9</v>
      </c>
      <c r="X71" s="1">
        <v>9</v>
      </c>
      <c r="Y71" s="1">
        <v>10</v>
      </c>
      <c r="Z71" s="1">
        <v>9</v>
      </c>
    </row>
    <row r="72" spans="1:26" ht="18" customHeight="1" x14ac:dyDescent="0.25">
      <c r="A72" s="38"/>
      <c r="B72" s="35"/>
      <c r="C72" s="9" t="s">
        <v>5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>
        <v>9</v>
      </c>
      <c r="Q72" s="2">
        <v>8</v>
      </c>
      <c r="R72" s="2">
        <v>10</v>
      </c>
      <c r="S72" s="2">
        <v>9</v>
      </c>
      <c r="T72" s="2">
        <v>6</v>
      </c>
      <c r="U72" s="2">
        <v>5</v>
      </c>
      <c r="V72" s="2">
        <v>8</v>
      </c>
      <c r="W72" s="2">
        <v>8</v>
      </c>
      <c r="X72" s="2">
        <v>9</v>
      </c>
      <c r="Y72" s="2">
        <v>9</v>
      </c>
      <c r="Z72" s="2">
        <v>8</v>
      </c>
    </row>
    <row r="73" spans="1:26" ht="18" customHeight="1" thickBot="1" x14ac:dyDescent="0.3">
      <c r="A73" s="39"/>
      <c r="B73" s="36"/>
      <c r="C73" s="10" t="s">
        <v>6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>
        <v>9</v>
      </c>
      <c r="Q73" s="3">
        <v>8</v>
      </c>
      <c r="R73" s="3">
        <v>9</v>
      </c>
      <c r="S73" s="3">
        <v>8</v>
      </c>
      <c r="T73" s="3">
        <v>7</v>
      </c>
      <c r="U73" s="3">
        <v>5</v>
      </c>
      <c r="V73" s="3">
        <v>8</v>
      </c>
      <c r="W73" s="3">
        <v>9</v>
      </c>
      <c r="X73" s="3">
        <v>10</v>
      </c>
      <c r="Y73" s="3">
        <v>10</v>
      </c>
      <c r="Z73" s="3">
        <v>8</v>
      </c>
    </row>
    <row r="74" spans="1:26" s="11" customFormat="1" ht="26.25" x14ac:dyDescent="0.4">
      <c r="B74" s="28"/>
      <c r="C74" s="12" t="s">
        <v>7</v>
      </c>
      <c r="D74" s="13">
        <f t="shared" ref="D74:Z74" si="0">SUM(D2:D73)</f>
        <v>272</v>
      </c>
      <c r="E74" s="13">
        <f t="shared" si="0"/>
        <v>250</v>
      </c>
      <c r="F74" s="13">
        <f t="shared" si="0"/>
        <v>243</v>
      </c>
      <c r="G74" s="13">
        <f t="shared" si="0"/>
        <v>264</v>
      </c>
      <c r="H74" s="13">
        <f t="shared" si="0"/>
        <v>288</v>
      </c>
      <c r="I74" s="13">
        <f t="shared" si="0"/>
        <v>290</v>
      </c>
      <c r="J74" s="13">
        <f t="shared" si="0"/>
        <v>232</v>
      </c>
      <c r="K74" s="13">
        <f t="shared" si="0"/>
        <v>275</v>
      </c>
      <c r="L74" s="13">
        <f t="shared" si="0"/>
        <v>279</v>
      </c>
      <c r="M74" s="13">
        <f t="shared" si="0"/>
        <v>237</v>
      </c>
      <c r="N74" s="13">
        <f t="shared" si="0"/>
        <v>270</v>
      </c>
      <c r="O74" s="13">
        <f t="shared" si="0"/>
        <v>235</v>
      </c>
      <c r="P74" s="13">
        <f t="shared" si="0"/>
        <v>296</v>
      </c>
      <c r="Q74" s="13">
        <f t="shared" si="0"/>
        <v>288</v>
      </c>
      <c r="R74" s="13">
        <f t="shared" si="0"/>
        <v>256</v>
      </c>
      <c r="S74" s="13">
        <f t="shared" si="0"/>
        <v>258</v>
      </c>
      <c r="T74" s="13">
        <f t="shared" si="0"/>
        <v>250</v>
      </c>
      <c r="U74" s="13">
        <f t="shared" si="0"/>
        <v>248</v>
      </c>
      <c r="V74" s="13">
        <f t="shared" si="0"/>
        <v>249</v>
      </c>
      <c r="W74" s="13">
        <f t="shared" si="0"/>
        <v>255</v>
      </c>
      <c r="X74" s="13">
        <f t="shared" si="0"/>
        <v>279</v>
      </c>
      <c r="Y74" s="13">
        <f t="shared" si="0"/>
        <v>275</v>
      </c>
      <c r="Z74" s="13">
        <f t="shared" si="0"/>
        <v>288</v>
      </c>
    </row>
    <row r="75" spans="1:26" s="4" customFormat="1" ht="57" customHeight="1" x14ac:dyDescent="0.25">
      <c r="B75" s="27"/>
      <c r="C75" s="5"/>
      <c r="D75" s="6" t="str">
        <f t="shared" ref="D75:Z75" si="1">D1</f>
        <v>JU Gimnazija "Panto Mališić” - 1A</v>
      </c>
      <c r="E75" s="6" t="str">
        <f t="shared" si="1"/>
        <v>JU Srednja stručna škola Bar - 2A</v>
      </c>
      <c r="F75" s="6" t="str">
        <f t="shared" si="1"/>
        <v>Elektrotehnička škola „Vaso Aligrudić“ - 3A</v>
      </c>
      <c r="G75" s="6" t="str">
        <f t="shared" si="1"/>
        <v>Srednja Ekonomska škola “Mirko Vesovic” - 4A</v>
      </c>
      <c r="H75" s="6" t="str">
        <f t="shared" si="1"/>
        <v>JU Prva srednja stručna škola - 5A</v>
      </c>
      <c r="I75" s="6" t="str">
        <f t="shared" si="1"/>
        <v>JU Srednja ekonomsko-ugostiteljska škola - 6A</v>
      </c>
      <c r="J75" s="6" t="str">
        <f t="shared" si="1"/>
        <v>JU Srednja mješovita škola "17. septembar" - 7A</v>
      </c>
      <c r="K75" s="6" t="str">
        <f t="shared" si="1"/>
        <v>JU Srednja gradjevinsko-geodetska škola Inž. Marko Radević" - 8A</v>
      </c>
      <c r="L75" s="6" t="str">
        <f t="shared" si="1"/>
        <v>Srednja mjesovita skola "Braca Selic"  - 9A</v>
      </c>
      <c r="M75" s="6" t="str">
        <f t="shared" si="1"/>
        <v>JU SMŠ "Ivan Goran Kovačić" - 10A</v>
      </c>
      <c r="N75" s="6" t="str">
        <f t="shared" si="1"/>
        <v>Gimnazija "Tanasije Pejatovic"  - 11A</v>
      </c>
      <c r="O75" s="6" t="str">
        <f t="shared" si="1"/>
        <v>JU SMŠ “Vuksan Đukić” - 12B</v>
      </c>
      <c r="P75" s="6" t="str">
        <f t="shared" si="1"/>
        <v>Gimnazija “Slobodan Škerović” - 13B</v>
      </c>
      <c r="Q75" s="6" t="str">
        <f t="shared" si="1"/>
        <v>JU Srednja stručna škola Cetinje - 14B</v>
      </c>
      <c r="R75" s="6" t="str">
        <f t="shared" si="1"/>
        <v>JU Srednja stručna škola Pljevlja - 15B</v>
      </c>
      <c r="S75" s="6" t="str">
        <f t="shared" si="1"/>
        <v>JU Srednja stručna škola, Bijelo Polje - 16B</v>
      </c>
      <c r="T75" s="6" t="str">
        <f t="shared" si="1"/>
        <v>Gimnazija "Niko Rolović" Bar - 17B</v>
      </c>
      <c r="U75" s="6" t="str">
        <f t="shared" si="1"/>
        <v>JU Gimnazija ''30.septembar'' Rožaje - 18B</v>
      </c>
      <c r="V75" s="6" t="str">
        <f t="shared" si="1"/>
        <v>JU Muzička škola "Dara Čokorilo" Nikšić - 19B</v>
      </c>
      <c r="W75" s="6" t="str">
        <f t="shared" si="1"/>
        <v>JU Gimnazija Cetinje - 20B</v>
      </c>
      <c r="X75" s="6" t="str">
        <f t="shared" si="1"/>
        <v>Gimnazija "Petar I Petrovic Njegos" Danilovgrad - 21B</v>
      </c>
      <c r="Y75" s="6" t="str">
        <f t="shared" si="1"/>
        <v>Srednja stručna škola "Spasoje Raspopović" - 22B</v>
      </c>
      <c r="Z75" s="6" t="str">
        <f t="shared" si="1"/>
        <v>Ekonomska škola Bar - 23B</v>
      </c>
    </row>
    <row r="76" spans="1:26" s="11" customFormat="1" ht="26.25" x14ac:dyDescent="0.4">
      <c r="B76" s="28"/>
      <c r="C76" s="12" t="s">
        <v>10</v>
      </c>
      <c r="D76" s="13">
        <f>SUM(D71,D68,D65,D62,D59,D56,D53,D50,D47,D44,D41,D38,D35,D32,D29,D26,D23,D20,D17,D14,D11,D8,D5,D2)</f>
        <v>91</v>
      </c>
      <c r="E76" s="13">
        <f t="shared" ref="E76:Z76" si="2">SUM(E71,E68,E65,E62,E59,E56,E53,E50,E47,E44,E41,E38,E35,E32,E29,E26,E23,E20,E17,E14,E11,E8,E5,E2)</f>
        <v>86</v>
      </c>
      <c r="F76" s="13">
        <f t="shared" si="2"/>
        <v>87</v>
      </c>
      <c r="G76" s="13">
        <f t="shared" si="2"/>
        <v>86</v>
      </c>
      <c r="H76" s="13">
        <f t="shared" si="2"/>
        <v>97</v>
      </c>
      <c r="I76" s="13">
        <f t="shared" si="2"/>
        <v>93</v>
      </c>
      <c r="J76" s="13">
        <f t="shared" si="2"/>
        <v>80</v>
      </c>
      <c r="K76" s="13">
        <f t="shared" si="2"/>
        <v>93</v>
      </c>
      <c r="L76" s="13">
        <f t="shared" si="2"/>
        <v>95</v>
      </c>
      <c r="M76" s="13">
        <f t="shared" si="2"/>
        <v>79</v>
      </c>
      <c r="N76" s="13">
        <f t="shared" si="2"/>
        <v>88</v>
      </c>
      <c r="O76" s="13">
        <f t="shared" si="2"/>
        <v>83</v>
      </c>
      <c r="P76" s="13">
        <f t="shared" si="2"/>
        <v>98</v>
      </c>
      <c r="Q76" s="13">
        <f t="shared" si="2"/>
        <v>101</v>
      </c>
      <c r="R76" s="13">
        <f t="shared" si="2"/>
        <v>84</v>
      </c>
      <c r="S76" s="13">
        <f t="shared" si="2"/>
        <v>81</v>
      </c>
      <c r="T76" s="13">
        <f t="shared" si="2"/>
        <v>88</v>
      </c>
      <c r="U76" s="13">
        <f t="shared" si="2"/>
        <v>79</v>
      </c>
      <c r="V76" s="13">
        <f t="shared" si="2"/>
        <v>91</v>
      </c>
      <c r="W76" s="13">
        <f t="shared" si="2"/>
        <v>84</v>
      </c>
      <c r="X76" s="13">
        <f t="shared" si="2"/>
        <v>93</v>
      </c>
      <c r="Y76" s="13">
        <f t="shared" si="2"/>
        <v>88</v>
      </c>
      <c r="Z76" s="13">
        <f t="shared" si="2"/>
        <v>95</v>
      </c>
    </row>
    <row r="77" spans="1:26" s="4" customFormat="1" ht="43.5" customHeight="1" x14ac:dyDescent="0.25">
      <c r="B77" s="27"/>
      <c r="C77" s="5"/>
      <c r="D77" s="6" t="str">
        <f>D75</f>
        <v>JU Gimnazija "Panto Mališić” - 1A</v>
      </c>
      <c r="E77" s="6" t="str">
        <f t="shared" ref="E77:Z77" si="3">E75</f>
        <v>JU Srednja stručna škola Bar - 2A</v>
      </c>
      <c r="F77" s="6" t="str">
        <f t="shared" si="3"/>
        <v>Elektrotehnička škola „Vaso Aligrudić“ - 3A</v>
      </c>
      <c r="G77" s="6" t="str">
        <f t="shared" si="3"/>
        <v>Srednja Ekonomska škola “Mirko Vesovic” - 4A</v>
      </c>
      <c r="H77" s="6" t="str">
        <f t="shared" si="3"/>
        <v>JU Prva srednja stručna škola - 5A</v>
      </c>
      <c r="I77" s="6" t="str">
        <f t="shared" si="3"/>
        <v>JU Srednja ekonomsko-ugostiteljska škola - 6A</v>
      </c>
      <c r="J77" s="6" t="str">
        <f t="shared" si="3"/>
        <v>JU Srednja mješovita škola "17. septembar" - 7A</v>
      </c>
      <c r="K77" s="6" t="str">
        <f t="shared" si="3"/>
        <v>JU Srednja gradjevinsko-geodetska škola Inž. Marko Radević" - 8A</v>
      </c>
      <c r="L77" s="6" t="str">
        <f t="shared" si="3"/>
        <v>Srednja mjesovita skola "Braca Selic"  - 9A</v>
      </c>
      <c r="M77" s="6" t="str">
        <f t="shared" si="3"/>
        <v>JU SMŠ "Ivan Goran Kovačić" - 10A</v>
      </c>
      <c r="N77" s="6" t="str">
        <f t="shared" si="3"/>
        <v>Gimnazija "Tanasije Pejatovic"  - 11A</v>
      </c>
      <c r="O77" s="6" t="str">
        <f t="shared" si="3"/>
        <v>JU SMŠ “Vuksan Đukić” - 12B</v>
      </c>
      <c r="P77" s="6" t="str">
        <f t="shared" si="3"/>
        <v>Gimnazija “Slobodan Škerović” - 13B</v>
      </c>
      <c r="Q77" s="6" t="str">
        <f t="shared" si="3"/>
        <v>JU Srednja stručna škola Cetinje - 14B</v>
      </c>
      <c r="R77" s="6" t="str">
        <f t="shared" si="3"/>
        <v>JU Srednja stručna škola Pljevlja - 15B</v>
      </c>
      <c r="S77" s="6" t="str">
        <f t="shared" si="3"/>
        <v>JU Srednja stručna škola, Bijelo Polje - 16B</v>
      </c>
      <c r="T77" s="6" t="str">
        <f t="shared" si="3"/>
        <v>Gimnazija "Niko Rolović" Bar - 17B</v>
      </c>
      <c r="U77" s="6" t="str">
        <f t="shared" si="3"/>
        <v>JU Gimnazija ''30.septembar'' Rožaje - 18B</v>
      </c>
      <c r="V77" s="6" t="str">
        <f t="shared" si="3"/>
        <v>JU Muzička škola "Dara Čokorilo" Nikšić - 19B</v>
      </c>
      <c r="W77" s="6" t="str">
        <f t="shared" si="3"/>
        <v>JU Gimnazija Cetinje - 20B</v>
      </c>
      <c r="X77" s="6" t="str">
        <f t="shared" si="3"/>
        <v>Gimnazija "Petar I Petrovic Njegos" Danilovgrad - 21B</v>
      </c>
      <c r="Y77" s="6" t="str">
        <f t="shared" si="3"/>
        <v>Srednja stručna škola "Spasoje Raspopović" - 22B</v>
      </c>
      <c r="Z77" s="6" t="str">
        <f t="shared" si="3"/>
        <v>Ekonomska škola Bar - 23B</v>
      </c>
    </row>
    <row r="78" spans="1:26" s="11" customFormat="1" ht="26.25" x14ac:dyDescent="0.4">
      <c r="B78" s="28"/>
      <c r="C78" s="12" t="s">
        <v>11</v>
      </c>
      <c r="D78" s="13">
        <f>SUM(D72,D69,D66,D63,D60,D57,D54,D51,D48,D45,D42,D39,D36,D33,D30,D27,D24,D21,D18,D15,D12,D9,D6,D3)</f>
        <v>86</v>
      </c>
      <c r="E78" s="13">
        <f t="shared" ref="E78:Z78" si="4">SUM(E72,E69,E66,E63,E60,E57,E54,E51,E48,E45,E42,E39,E36,E33,E30,E27,E24,E21,E18,E15,E12,E9,E6,E3)</f>
        <v>82</v>
      </c>
      <c r="F78" s="13">
        <f t="shared" si="4"/>
        <v>76</v>
      </c>
      <c r="G78" s="13">
        <f t="shared" si="4"/>
        <v>85</v>
      </c>
      <c r="H78" s="13">
        <f t="shared" si="4"/>
        <v>96</v>
      </c>
      <c r="I78" s="13">
        <f t="shared" si="4"/>
        <v>100</v>
      </c>
      <c r="J78" s="13">
        <f t="shared" si="4"/>
        <v>78</v>
      </c>
      <c r="K78" s="13">
        <f t="shared" si="4"/>
        <v>89</v>
      </c>
      <c r="L78" s="13">
        <f t="shared" si="4"/>
        <v>94</v>
      </c>
      <c r="M78" s="13">
        <f t="shared" si="4"/>
        <v>79</v>
      </c>
      <c r="N78" s="13">
        <f t="shared" si="4"/>
        <v>92</v>
      </c>
      <c r="O78" s="13">
        <f t="shared" si="4"/>
        <v>72</v>
      </c>
      <c r="P78" s="13">
        <f t="shared" si="4"/>
        <v>99</v>
      </c>
      <c r="Q78" s="13">
        <f t="shared" si="4"/>
        <v>93</v>
      </c>
      <c r="R78" s="13">
        <f t="shared" si="4"/>
        <v>90</v>
      </c>
      <c r="S78" s="13">
        <f t="shared" si="4"/>
        <v>86</v>
      </c>
      <c r="T78" s="13">
        <f t="shared" si="4"/>
        <v>80</v>
      </c>
      <c r="U78" s="13">
        <f t="shared" si="4"/>
        <v>80</v>
      </c>
      <c r="V78" s="13">
        <f t="shared" si="4"/>
        <v>80</v>
      </c>
      <c r="W78" s="13">
        <f t="shared" si="4"/>
        <v>83</v>
      </c>
      <c r="X78" s="13">
        <f t="shared" si="4"/>
        <v>93</v>
      </c>
      <c r="Y78" s="13">
        <f t="shared" si="4"/>
        <v>95</v>
      </c>
      <c r="Z78" s="13">
        <f t="shared" si="4"/>
        <v>97</v>
      </c>
    </row>
    <row r="79" spans="1:26" s="4" customFormat="1" ht="43.5" customHeight="1" x14ac:dyDescent="0.25">
      <c r="B79" s="27"/>
      <c r="C79" s="5"/>
      <c r="D79" s="6" t="str">
        <f>D77</f>
        <v>JU Gimnazija "Panto Mališić” - 1A</v>
      </c>
      <c r="E79" s="6" t="str">
        <f t="shared" ref="E79:Z79" si="5">E77</f>
        <v>JU Srednja stručna škola Bar - 2A</v>
      </c>
      <c r="F79" s="6" t="str">
        <f t="shared" si="5"/>
        <v>Elektrotehnička škola „Vaso Aligrudić“ - 3A</v>
      </c>
      <c r="G79" s="6" t="str">
        <f t="shared" si="5"/>
        <v>Srednja Ekonomska škola “Mirko Vesovic” - 4A</v>
      </c>
      <c r="H79" s="6" t="str">
        <f t="shared" si="5"/>
        <v>JU Prva srednja stručna škola - 5A</v>
      </c>
      <c r="I79" s="6" t="str">
        <f t="shared" si="5"/>
        <v>JU Srednja ekonomsko-ugostiteljska škola - 6A</v>
      </c>
      <c r="J79" s="6" t="str">
        <f t="shared" si="5"/>
        <v>JU Srednja mješovita škola "17. septembar" - 7A</v>
      </c>
      <c r="K79" s="6" t="str">
        <f t="shared" si="5"/>
        <v>JU Srednja gradjevinsko-geodetska škola Inž. Marko Radević" - 8A</v>
      </c>
      <c r="L79" s="6" t="str">
        <f t="shared" si="5"/>
        <v>Srednja mjesovita skola "Braca Selic"  - 9A</v>
      </c>
      <c r="M79" s="6" t="str">
        <f t="shared" si="5"/>
        <v>JU SMŠ "Ivan Goran Kovačić" - 10A</v>
      </c>
      <c r="N79" s="6" t="str">
        <f t="shared" si="5"/>
        <v>Gimnazija "Tanasije Pejatovic"  - 11A</v>
      </c>
      <c r="O79" s="6" t="str">
        <f t="shared" si="5"/>
        <v>JU SMŠ “Vuksan Đukić” - 12B</v>
      </c>
      <c r="P79" s="6" t="str">
        <f t="shared" si="5"/>
        <v>Gimnazija “Slobodan Škerović” - 13B</v>
      </c>
      <c r="Q79" s="6" t="str">
        <f t="shared" si="5"/>
        <v>JU Srednja stručna škola Cetinje - 14B</v>
      </c>
      <c r="R79" s="6" t="str">
        <f t="shared" si="5"/>
        <v>JU Srednja stručna škola Pljevlja - 15B</v>
      </c>
      <c r="S79" s="6" t="str">
        <f t="shared" si="5"/>
        <v>JU Srednja stručna škola, Bijelo Polje - 16B</v>
      </c>
      <c r="T79" s="6" t="str">
        <f t="shared" si="5"/>
        <v>Gimnazija "Niko Rolović" Bar - 17B</v>
      </c>
      <c r="U79" s="6" t="str">
        <f t="shared" si="5"/>
        <v>JU Gimnazija ''30.septembar'' Rožaje - 18B</v>
      </c>
      <c r="V79" s="6" t="str">
        <f t="shared" si="5"/>
        <v>JU Muzička škola "Dara Čokorilo" Nikšić - 19B</v>
      </c>
      <c r="W79" s="6" t="str">
        <f t="shared" si="5"/>
        <v>JU Gimnazija Cetinje - 20B</v>
      </c>
      <c r="X79" s="6" t="str">
        <f t="shared" si="5"/>
        <v>Gimnazija "Petar I Petrovic Njegos" Danilovgrad - 21B</v>
      </c>
      <c r="Y79" s="6" t="str">
        <f t="shared" si="5"/>
        <v>Srednja stručna škola "Spasoje Raspopović" - 22B</v>
      </c>
      <c r="Z79" s="6" t="str">
        <f t="shared" si="5"/>
        <v>Ekonomska škola Bar - 23B</v>
      </c>
    </row>
    <row r="80" spans="1:26" s="4" customFormat="1" x14ac:dyDescent="0.25">
      <c r="B80" s="29"/>
      <c r="C80" s="26" t="s">
        <v>23</v>
      </c>
      <c r="D80" s="4" t="str">
        <f>IF(D74&lt;301,"OK","GRESKA")</f>
        <v>OK</v>
      </c>
      <c r="E80" s="4" t="str">
        <f t="shared" ref="E80:Z80" si="6">IF(E74&lt;301,"OK","GRESKA")</f>
        <v>OK</v>
      </c>
      <c r="F80" s="4" t="str">
        <f t="shared" si="6"/>
        <v>OK</v>
      </c>
      <c r="G80" s="4" t="str">
        <f t="shared" si="6"/>
        <v>OK</v>
      </c>
      <c r="H80" s="4" t="str">
        <f t="shared" si="6"/>
        <v>OK</v>
      </c>
      <c r="I80" s="4" t="str">
        <f t="shared" si="6"/>
        <v>OK</v>
      </c>
      <c r="J80" s="4" t="str">
        <f t="shared" si="6"/>
        <v>OK</v>
      </c>
      <c r="K80" s="4" t="str">
        <f t="shared" si="6"/>
        <v>OK</v>
      </c>
      <c r="L80" s="4" t="str">
        <f t="shared" si="6"/>
        <v>OK</v>
      </c>
      <c r="M80" s="4" t="str">
        <f t="shared" si="6"/>
        <v>OK</v>
      </c>
      <c r="N80" s="4" t="str">
        <f t="shared" si="6"/>
        <v>OK</v>
      </c>
      <c r="O80" s="4" t="str">
        <f t="shared" si="6"/>
        <v>OK</v>
      </c>
      <c r="P80" s="4" t="str">
        <f t="shared" si="6"/>
        <v>OK</v>
      </c>
      <c r="Q80" s="4" t="str">
        <f t="shared" si="6"/>
        <v>OK</v>
      </c>
      <c r="R80" s="4" t="str">
        <f t="shared" si="6"/>
        <v>OK</v>
      </c>
      <c r="S80" s="4" t="str">
        <f t="shared" si="6"/>
        <v>OK</v>
      </c>
      <c r="T80" s="4" t="str">
        <f t="shared" si="6"/>
        <v>OK</v>
      </c>
      <c r="U80" s="4" t="str">
        <f t="shared" si="6"/>
        <v>OK</v>
      </c>
      <c r="V80" s="4" t="str">
        <f t="shared" si="6"/>
        <v>OK</v>
      </c>
      <c r="W80" s="4" t="str">
        <f t="shared" si="6"/>
        <v>OK</v>
      </c>
      <c r="X80" s="4" t="str">
        <f t="shared" si="6"/>
        <v>OK</v>
      </c>
      <c r="Y80" s="4" t="str">
        <f t="shared" si="6"/>
        <v>OK</v>
      </c>
      <c r="Z80" s="4" t="str">
        <f t="shared" si="6"/>
        <v>OK</v>
      </c>
    </row>
    <row r="81" spans="2:26" x14ac:dyDescent="0.25">
      <c r="C81" s="25" t="s">
        <v>22</v>
      </c>
      <c r="D81" s="25">
        <f t="shared" ref="D81:Z81" si="7">COUNT(D2:D73)/3</f>
        <v>10</v>
      </c>
      <c r="E81" s="25">
        <f t="shared" si="7"/>
        <v>10</v>
      </c>
      <c r="F81" s="25">
        <f t="shared" si="7"/>
        <v>10</v>
      </c>
      <c r="G81" s="25">
        <f t="shared" si="7"/>
        <v>10</v>
      </c>
      <c r="H81" s="25">
        <f t="shared" si="7"/>
        <v>10</v>
      </c>
      <c r="I81" s="25">
        <f t="shared" si="7"/>
        <v>10</v>
      </c>
      <c r="J81" s="25">
        <f t="shared" si="7"/>
        <v>9</v>
      </c>
      <c r="K81" s="25">
        <f t="shared" si="7"/>
        <v>10</v>
      </c>
      <c r="L81" s="25">
        <f t="shared" si="7"/>
        <v>10</v>
      </c>
      <c r="M81" s="25">
        <f t="shared" si="7"/>
        <v>10</v>
      </c>
      <c r="N81" s="25">
        <f t="shared" si="7"/>
        <v>10</v>
      </c>
      <c r="O81" s="25">
        <f t="shared" si="7"/>
        <v>10</v>
      </c>
      <c r="P81" s="25">
        <f t="shared" si="7"/>
        <v>10</v>
      </c>
      <c r="Q81" s="25">
        <f t="shared" si="7"/>
        <v>11</v>
      </c>
      <c r="R81" s="25">
        <f t="shared" si="7"/>
        <v>10</v>
      </c>
      <c r="S81" s="25">
        <f t="shared" si="7"/>
        <v>10</v>
      </c>
      <c r="T81" s="25">
        <f t="shared" si="7"/>
        <v>10</v>
      </c>
      <c r="U81" s="25">
        <f t="shared" si="7"/>
        <v>10</v>
      </c>
      <c r="V81" s="25">
        <f t="shared" si="7"/>
        <v>10</v>
      </c>
      <c r="W81" s="25">
        <f t="shared" si="7"/>
        <v>9</v>
      </c>
      <c r="X81" s="25">
        <f t="shared" si="7"/>
        <v>10</v>
      </c>
      <c r="Y81" s="25">
        <f t="shared" si="7"/>
        <v>10</v>
      </c>
      <c r="Z81" s="25">
        <f t="shared" si="7"/>
        <v>10</v>
      </c>
    </row>
    <row r="82" spans="2:26" x14ac:dyDescent="0.25"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2:26" x14ac:dyDescent="0.25"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2:26" x14ac:dyDescent="0.25"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2:26" x14ac:dyDescent="0.25"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2:26" ht="27" x14ac:dyDescent="0.25">
      <c r="B86" s="50" t="s">
        <v>24</v>
      </c>
      <c r="C86" s="51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2:26" ht="28.5" x14ac:dyDescent="0.45">
      <c r="B87" s="54" t="str">
        <f>M1</f>
        <v>JU SMŠ "Ivan Goran Kovačić" - 10A</v>
      </c>
      <c r="C87" s="5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2:26" ht="28.5" x14ac:dyDescent="0.45">
      <c r="B88" s="52" t="s">
        <v>20</v>
      </c>
      <c r="C88" s="51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2:26" ht="28.5" x14ac:dyDescent="0.45">
      <c r="B89" s="56" t="str">
        <f>T1</f>
        <v>Gimnazija "Niko Rolović" Bar - 17B</v>
      </c>
      <c r="C89" s="57"/>
    </row>
    <row r="90" spans="2:26" ht="28.5" x14ac:dyDescent="0.45">
      <c r="B90" s="52" t="s">
        <v>21</v>
      </c>
      <c r="C90" s="53"/>
    </row>
    <row r="91" spans="2:26" ht="28.5" x14ac:dyDescent="0.45">
      <c r="B91" s="56" t="str">
        <f>L1</f>
        <v>Srednja mjesovita skola "Braca Selic"  - 9A</v>
      </c>
      <c r="C91" s="57"/>
    </row>
    <row r="92" spans="2:26" ht="27" x14ac:dyDescent="0.25">
      <c r="B92" s="50" t="s">
        <v>8</v>
      </c>
      <c r="C92" s="53"/>
    </row>
    <row r="93" spans="2:26" ht="28.5" x14ac:dyDescent="0.45">
      <c r="B93" s="54" t="str">
        <f>Q1</f>
        <v>JU Srednja stručna škola Cetinje - 14B</v>
      </c>
      <c r="C93" s="55"/>
    </row>
    <row r="94" spans="2:26" ht="28.5" x14ac:dyDescent="0.45">
      <c r="B94" s="52" t="s">
        <v>20</v>
      </c>
      <c r="C94" s="53"/>
    </row>
    <row r="95" spans="2:26" ht="28.5" x14ac:dyDescent="0.45">
      <c r="B95" s="56" t="str">
        <f>P1</f>
        <v>Gimnazija “Slobodan Škerović” - 13B</v>
      </c>
      <c r="C95" s="57"/>
    </row>
    <row r="96" spans="2:26" ht="28.5" x14ac:dyDescent="0.45">
      <c r="B96" s="52" t="s">
        <v>21</v>
      </c>
      <c r="C96" s="53"/>
    </row>
    <row r="97" spans="2:3" ht="28.5" x14ac:dyDescent="0.45">
      <c r="B97" s="56" t="str">
        <f>H1</f>
        <v>JU Prva srednja stručna škola - 5A</v>
      </c>
      <c r="C97" s="57"/>
    </row>
    <row r="98" spans="2:3" ht="27" x14ac:dyDescent="0.25">
      <c r="B98" s="50" t="s">
        <v>9</v>
      </c>
      <c r="C98" s="53"/>
    </row>
    <row r="99" spans="2:3" ht="28.5" x14ac:dyDescent="0.45">
      <c r="B99" s="54" t="str">
        <f>J1</f>
        <v>JU Srednja mješovita škola "17. septembar" - 7A</v>
      </c>
      <c r="C99" s="55"/>
    </row>
    <row r="100" spans="2:3" ht="28.5" x14ac:dyDescent="0.45">
      <c r="B100" s="52" t="s">
        <v>20</v>
      </c>
      <c r="C100" s="53"/>
    </row>
    <row r="101" spans="2:3" ht="28.5" x14ac:dyDescent="0.45">
      <c r="B101" s="56" t="str">
        <f>P1</f>
        <v>Gimnazija “Slobodan Škerović” - 13B</v>
      </c>
      <c r="C101" s="57"/>
    </row>
    <row r="102" spans="2:3" ht="28.5" x14ac:dyDescent="0.45">
      <c r="B102" s="52" t="s">
        <v>21</v>
      </c>
      <c r="C102" s="53"/>
    </row>
    <row r="103" spans="2:3" ht="28.5" x14ac:dyDescent="0.45">
      <c r="B103" s="56" t="str">
        <f>Z1</f>
        <v>Ekonomska škola Bar - 23B</v>
      </c>
      <c r="C103" s="57"/>
    </row>
  </sheetData>
  <mergeCells count="57">
    <mergeCell ref="B99:C99"/>
    <mergeCell ref="B101:C101"/>
    <mergeCell ref="B103:C103"/>
    <mergeCell ref="B97:C97"/>
    <mergeCell ref="B87:C87"/>
    <mergeCell ref="B89:C89"/>
    <mergeCell ref="B91:C91"/>
    <mergeCell ref="B93:C93"/>
    <mergeCell ref="B95:C95"/>
    <mergeCell ref="A68:A70"/>
    <mergeCell ref="B68:B70"/>
    <mergeCell ref="A71:A73"/>
    <mergeCell ref="B71:B73"/>
    <mergeCell ref="A65:A67"/>
    <mergeCell ref="B65:B67"/>
    <mergeCell ref="B26:B28"/>
    <mergeCell ref="B29:B31"/>
    <mergeCell ref="B32:B34"/>
    <mergeCell ref="B41:B43"/>
    <mergeCell ref="A62:A64"/>
    <mergeCell ref="B35:B37"/>
    <mergeCell ref="B38:B40"/>
    <mergeCell ref="A41:A43"/>
    <mergeCell ref="B62:B64"/>
    <mergeCell ref="B44:B46"/>
    <mergeCell ref="B47:B49"/>
    <mergeCell ref="B50:B52"/>
    <mergeCell ref="B53:B55"/>
    <mergeCell ref="B56:B58"/>
    <mergeCell ref="B59:B61"/>
    <mergeCell ref="A59:A61"/>
    <mergeCell ref="A14:A16"/>
    <mergeCell ref="A17:A19"/>
    <mergeCell ref="A20:A22"/>
    <mergeCell ref="A23:A25"/>
    <mergeCell ref="A44:A46"/>
    <mergeCell ref="A47:A49"/>
    <mergeCell ref="A50:A52"/>
    <mergeCell ref="A53:A55"/>
    <mergeCell ref="A56:A58"/>
    <mergeCell ref="A26:A28"/>
    <mergeCell ref="A29:A31"/>
    <mergeCell ref="A32:A34"/>
    <mergeCell ref="A35:A37"/>
    <mergeCell ref="A38:A40"/>
    <mergeCell ref="B14:B16"/>
    <mergeCell ref="B17:B19"/>
    <mergeCell ref="B20:B22"/>
    <mergeCell ref="B23:B25"/>
    <mergeCell ref="B2:B4"/>
    <mergeCell ref="A2:A4"/>
    <mergeCell ref="B5:B7"/>
    <mergeCell ref="A5:A7"/>
    <mergeCell ref="B8:B10"/>
    <mergeCell ref="B11:B13"/>
    <mergeCell ref="A8:A10"/>
    <mergeCell ref="A11:A13"/>
  </mergeCells>
  <dataValidations count="1">
    <dataValidation type="whole" allowBlank="1" showInputMessage="1" showErrorMessage="1" error="Broj 1-10" sqref="D2:Z73">
      <formula1>1</formula1>
      <formula2>10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Ajsa</dc:creator>
  <cp:lastModifiedBy>Fujitsu1</cp:lastModifiedBy>
  <dcterms:created xsi:type="dcterms:W3CDTF">2017-12-04T08:46:17Z</dcterms:created>
  <dcterms:modified xsi:type="dcterms:W3CDTF">2019-12-06T15:07:10Z</dcterms:modified>
</cp:coreProperties>
</file>